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05" activeTab="1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calcPr calcId="144525"/>
</workbook>
</file>

<file path=xl/sharedStrings.xml><?xml version="1.0" encoding="utf-8"?>
<sst xmlns="http://schemas.openxmlformats.org/spreadsheetml/2006/main" count="201">
  <si>
    <t xml:space="preserve">2019年收支预算总表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</si>
  <si>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</si>
  <si>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</si>
  <si>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</si>
  <si>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</si>
  <si>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</si>
  <si>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</si>
  <si>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</si>
  <si>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社会保障和就业</t>
  </si>
  <si>
    <t>其中：一般公共预算财政拨款</t>
  </si>
  <si>
    <t>医疗卫生</t>
  </si>
  <si>
    <t xml:space="preserve">      政府性基金预算财政拨款</t>
  </si>
  <si>
    <t>其他支出</t>
  </si>
  <si>
    <t>其他收入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</si>
  <si>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</si>
  <si>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</si>
  <si>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</si>
  <si>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</si>
  <si>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</si>
  <si>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</si>
  <si>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</si>
  <si>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2019年收入预算总表 </t>
  </si>
  <si>
    <t>事业收入</t>
  </si>
  <si>
    <t xml:space="preserve">事业单位经营收入 </t>
  </si>
  <si>
    <t>上级补助收入</t>
  </si>
  <si>
    <t>附属单位上缴收入</t>
  </si>
  <si>
    <t>2019年支出预算总表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</si>
  <si>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</si>
  <si>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</si>
  <si>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</si>
  <si>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</si>
  <si>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</si>
  <si>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</si>
  <si>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</si>
  <si>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</si>
  <si>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</si>
  <si>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
级支出</t>
  </si>
  <si>
    <t/>
  </si>
  <si>
    <t>合计</t>
  </si>
  <si>
    <t>514</t>
  </si>
  <si>
    <t>湖北省红十字会</t>
  </si>
  <si>
    <t>　514001</t>
  </si>
  <si>
    <t>　湖北省红十字会本级</t>
  </si>
  <si>
    <t>　　2080505</t>
  </si>
  <si>
    <t>　　机关事业单位基本养老保险缴费支出</t>
  </si>
  <si>
    <t>　　2081601</t>
  </si>
  <si>
    <t>　　行政运行</t>
  </si>
  <si>
    <t>　　2081602</t>
  </si>
  <si>
    <t>　　一般行政管理事务</t>
  </si>
  <si>
    <t>　　2101101</t>
  </si>
  <si>
    <t>　　行政单位医疗</t>
  </si>
  <si>
    <t>　　2296005</t>
  </si>
  <si>
    <t>　　用于红十字事业的彩票公益金支出</t>
  </si>
  <si>
    <t>　514005</t>
  </si>
  <si>
    <t>　中国红十字会湖北备灾救灾中心</t>
  </si>
  <si>
    <t>　　2081699</t>
  </si>
  <si>
    <t>　　其他红十字事业支出</t>
  </si>
  <si>
    <t>　514006</t>
  </si>
  <si>
    <t>　湖北造血干细胞资料库管理中心</t>
  </si>
  <si>
    <t>　514007</t>
  </si>
  <si>
    <t>　湖北省人体器官捐献管理中心</t>
  </si>
  <si>
    <t xml:space="preserve">2019年财政拨款收支预算总表 </t>
  </si>
  <si>
    <t>一般公共服务</t>
  </si>
  <si>
    <t>公共安全</t>
  </si>
  <si>
    <t>教育</t>
  </si>
  <si>
    <t>科学技术</t>
  </si>
  <si>
    <t>文化体育与传媒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</si>
  <si>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</si>
  <si>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</si>
  <si>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</si>
  <si>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</si>
  <si>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</si>
  <si>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</si>
  <si>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</si>
  <si>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</si>
  <si>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2019年一般公共预算支出表</t>
  </si>
  <si>
    <t>208</t>
  </si>
  <si>
    <t>社会保障和就业支出</t>
  </si>
  <si>
    <t>　20805</t>
  </si>
  <si>
    <t>　行政事业单位离退休</t>
  </si>
  <si>
    <t>　20816</t>
  </si>
  <si>
    <t>　红十字事业</t>
  </si>
  <si>
    <t>210</t>
  </si>
  <si>
    <t>卫生健康支出</t>
  </si>
  <si>
    <t>　21011</t>
  </si>
  <si>
    <t>　行政事业单位医疗</t>
  </si>
  <si>
    <t>229</t>
  </si>
  <si>
    <t>　22960</t>
  </si>
  <si>
    <t>　彩票公益金及对应专项债务收入安排的支出</t>
  </si>
  <si>
    <t>2019年一般公共预算基本支出表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</si>
  <si>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</si>
  <si>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</si>
  <si>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</si>
  <si>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</si>
  <si>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</si>
  <si>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</si>
  <si>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</si>
  <si>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</si>
  <si>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</si>
  <si>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</si>
  <si>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</si>
  <si>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</si>
  <si>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</si>
  <si>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</si>
  <si>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</si>
  <si>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</si>
  <si>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</si>
  <si>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</si>
  <si>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</si>
  <si>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</si>
  <si>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</si>
  <si>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</si>
  <si>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</si>
  <si>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</si>
  <si>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</si>
  <si>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</si>
  <si>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</si>
  <si>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</si>
  <si>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</si>
  <si>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</si>
  <si>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</si>
  <si>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</si>
  <si>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</si>
  <si>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</si>
  <si>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</si>
  <si>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</si>
  <si>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</si>
  <si>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</si>
  <si>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</si>
  <si>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</si>
  <si>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</si>
  <si>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</si>
  <si>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</si>
  <si>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</si>
  <si>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</si>
  <si>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</si>
  <si>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</si>
  <si>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</si>
  <si>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</si>
  <si>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</si>
  <si>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</si>
  <si>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</si>
  <si>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</si>
  <si>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</si>
  <si>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</si>
  <si>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</si>
  <si>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</si>
  <si>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</si>
  <si>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</si>
  <si>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</si>
  <si>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</si>
  <si>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</si>
  <si>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</si>
  <si>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</si>
  <si>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</si>
  <si>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</si>
  <si>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</si>
  <si>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</si>
  <si>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</si>
  <si>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</si>
  <si>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</si>
  <si>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</si>
  <si>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</si>
  <si>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</si>
  <si>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</si>
  <si>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</si>
  <si>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　31099</t>
  </si>
  <si>
    <t>　其他资本性支出</t>
  </si>
  <si>
    <t>2019年政府性基金预算支出表</t>
  </si>
  <si>
    <t>2019年财政拨款“三公”经费支出表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</si>
  <si>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</si>
  <si>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</si>
  <si>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</si>
  <si>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</si>
  <si>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</si>
  <si>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</si>
  <si>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2019年财政专项支出预算表</t>
  </si>
  <si>
    <t>红十字事业发展补助资金</t>
  </si>
  <si>
    <t>2019年专项转移支付分市县表</t>
  </si>
  <si>
    <t>项目名称</t>
  </si>
  <si>
    <t>武汉市本级</t>
  </si>
  <si>
    <t>　社区红十字服务站建设</t>
  </si>
  <si>
    <t>黄石市本级</t>
  </si>
  <si>
    <t>　应急救护师资培训</t>
  </si>
  <si>
    <t>十堰市本级</t>
  </si>
  <si>
    <t>宜昌市本级</t>
  </si>
  <si>
    <t>　红十字志愿服务工作</t>
  </si>
  <si>
    <t>襄阳市本级</t>
  </si>
  <si>
    <t>鄂州市本级</t>
  </si>
  <si>
    <t>荆门市本级</t>
  </si>
  <si>
    <t>孝感市本级</t>
  </si>
  <si>
    <t>荆州市本级</t>
  </si>
  <si>
    <t>黄冈市本级</t>
  </si>
  <si>
    <t>咸宁市本级</t>
  </si>
  <si>
    <t>通山县</t>
  </si>
  <si>
    <t>随州市本级</t>
  </si>
  <si>
    <t>恩施自治州本级</t>
  </si>
  <si>
    <t>仙桃市</t>
  </si>
  <si>
    <t>潜江市</t>
  </si>
  <si>
    <t>天门市</t>
  </si>
  <si>
    <t>神农架林区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</si>
</sst>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0"/>
      <name val="Arial"/>
      <charset val="134"/>
    </font>
    <font>
      <sz val="11"/>
      <color indexed="8"/>
      <name val="Calibri"/>
      <charset val="134"/>
    </font>
    <font>
      <sz val="20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Trial"/>
      <charset val="134"/>
    </font>
    <font>
      <b/>
      <sz val="9"/>
      <color indexed="8"/>
      <name val="Calibri"/>
      <charset val="134"/>
    </font>
    <font>
      <sz val="9"/>
      <color indexed="8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9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6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vertical="center"/>
    </xf>
    <xf numFmtId="4" fontId="5" fillId="0" borderId="1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4" fontId="4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4" fontId="4" fillId="2" borderId="2" xfId="0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 applyProtection="1">
      <alignment vertical="center"/>
    </xf>
    <xf numFmtId="4" fontId="4" fillId="0" borderId="2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4" fontId="5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wrapText="1"/>
    </xf>
    <xf numFmtId="49" fontId="3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 wrapText="1"/>
    </xf>
    <xf numFmtId="4" fontId="3" fillId="0" borderId="0" xfId="0" applyNumberFormat="1" applyFont="1" applyBorder="1" applyAlignment="1" applyProtection="1">
      <alignment vertical="center"/>
    </xf>
    <xf numFmtId="49" fontId="5" fillId="0" borderId="3" xfId="0" applyNumberFormat="1" applyFont="1" applyBorder="1" applyAlignment="1" applyProtection="1">
      <alignment vertical="center"/>
    </xf>
    <xf numFmtId="4" fontId="5" fillId="0" borderId="3" xfId="0" applyNumberFormat="1" applyFont="1" applyBorder="1" applyAlignment="1" applyProtection="1">
      <alignment vertical="center"/>
    </xf>
    <xf numFmtId="4" fontId="5" fillId="0" borderId="3" xfId="0" applyNumberFormat="1" applyFont="1" applyBorder="1" applyAlignment="1" applyProtection="1">
      <alignment horizontal="right" vertical="center"/>
    </xf>
    <xf numFmtId="4" fontId="4" fillId="0" borderId="3" xfId="0" applyNumberFormat="1" applyFont="1" applyBorder="1" applyAlignment="1" applyProtection="1">
      <alignment vertical="center"/>
    </xf>
    <xf numFmtId="4" fontId="4" fillId="0" borderId="3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40" fontId="4" fillId="2" borderId="1" xfId="0" applyNumberFormat="1" applyFont="1" applyFill="1" applyBorder="1" applyAlignment="1" applyProtection="1">
      <alignment horizontal="right" vertical="center" wrapText="1"/>
    </xf>
    <xf numFmtId="40" fontId="4" fillId="0" borderId="1" xfId="0" applyNumberFormat="1" applyFont="1" applyBorder="1" applyAlignment="1" applyProtection="1">
      <alignment horizontal="right" vertical="center" wrapText="1"/>
    </xf>
    <xf numFmtId="40" fontId="4" fillId="0" borderId="2" xfId="0" applyNumberFormat="1" applyFont="1" applyBorder="1" applyAlignment="1" applyProtection="1">
      <alignment horizontal="right" vertical="center" wrapText="1"/>
    </xf>
    <xf numFmtId="40" fontId="4" fillId="0" borderId="1" xfId="0" applyNumberFormat="1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vertical="center"/>
    </xf>
    <xf numFmtId="0" fontId="4" fillId="0" borderId="1" xfId="0" applyFont="1" applyBorder="1" applyAlignment="1" applyProtection="1"/>
    <xf numFmtId="40" fontId="4" fillId="2" borderId="4" xfId="0" applyNumberFormat="1" applyFont="1" applyFill="1" applyBorder="1" applyAlignment="1" applyProtection="1"/>
    <xf numFmtId="40" fontId="4" fillId="2" borderId="1" xfId="0" applyNumberFormat="1" applyFont="1" applyFill="1" applyBorder="1" applyAlignment="1" applyProtection="1"/>
    <xf numFmtId="40" fontId="3" fillId="2" borderId="1" xfId="0" applyNumberFormat="1" applyFont="1" applyFill="1" applyBorder="1" applyAlignment="1" applyProtection="1">
      <alignment horizontal="right" vertical="center" wrapText="1"/>
    </xf>
    <xf numFmtId="2" fontId="4" fillId="0" borderId="1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/>
    </xf>
    <xf numFmtId="40" fontId="4" fillId="2" borderId="2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0" fontId="4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4" fillId="2" borderId="1" xfId="0" applyNumberFormat="1" applyFont="1" applyFill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2" fontId="4" fillId="0" borderId="1" xfId="0" applyNumberFormat="1" applyFont="1" applyBorder="1" applyAlignment="1" applyProtection="1">
      <alignment vertical="center"/>
    </xf>
    <xf numFmtId="40" fontId="3" fillId="0" borderId="1" xfId="0" applyNumberFormat="1" applyFont="1" applyBorder="1" applyAlignment="1" applyProtection="1">
      <alignment horizontal="right" vertical="center" wrapText="1"/>
    </xf>
    <xf numFmtId="40" fontId="4" fillId="2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68"/>
  <sheetViews>
    <sheetView showGridLines="0" workbookViewId="0">
      <selection activeCell="D12" sqref="D12"/>
    </sheetView>
  </sheetViews>
  <sheetFormatPr defaultColWidth="9" defaultRowHeight="12.75" customHeight="1" outlineLevelCol="7"/>
  <cols>
    <col min="1" max="1" width="25.1428571428571" style="1" customWidth="1"/>
    <col min="2" max="2" width="18.7142857142857" style="1" customWidth="1"/>
    <col min="3" max="3" width="24.1428571428571" style="1" customWidth="1"/>
    <col min="4" max="4" width="20.1428571428571" style="1" customWidth="1"/>
    <col min="5" max="5" width="14.8571428571429" style="1" customWidth="1"/>
    <col min="6" max="8" width="9" style="1" customWidth="1"/>
    <col min="9" max="9" width="9.14285714285714" style="1" customWidth="1"/>
  </cols>
  <sheetData>
    <row r="1" s="1" customFormat="1" ht="20.25" customHeight="1" spans="1:8">
      <c r="A1" s="7"/>
      <c r="B1" s="38"/>
      <c r="C1" s="38"/>
      <c r="D1" s="3"/>
      <c r="E1" s="38"/>
      <c r="F1" s="38"/>
      <c r="G1" s="38"/>
      <c r="H1" s="38"/>
    </row>
    <row r="2" s="1" customFormat="1" ht="27" customHeight="1" spans="1:8">
      <c r="A2" s="20" t="s">
        <v>0</v>
      </c>
      <c r="B2" s="20"/>
      <c r="C2" s="20"/>
      <c r="D2" s="20"/>
      <c r="E2" s="38"/>
      <c r="F2" s="38"/>
      <c r="G2" s="38"/>
      <c r="H2" s="38"/>
    </row>
    <row r="3" s="1" customFormat="1" ht="13.5" customHeight="1" spans="2:8">
      <c r="B3" s="7"/>
      <c r="C3" s="7"/>
      <c r="D3" s="3" t="s">
        <v>1</v>
      </c>
      <c r="E3" s="7"/>
      <c r="F3" s="7"/>
      <c r="G3" s="7"/>
      <c r="H3" s="7"/>
    </row>
    <row r="4" s="1" customFormat="1" ht="24" customHeight="1" spans="1:8">
      <c r="A4" s="23" t="s">
        <v>2</v>
      </c>
      <c r="B4" s="23"/>
      <c r="C4" s="23" t="s">
        <v>3</v>
      </c>
      <c r="D4" s="23"/>
      <c r="E4" s="7"/>
      <c r="F4" s="7"/>
      <c r="G4" s="7"/>
      <c r="H4" s="7"/>
    </row>
    <row r="5" s="1" customFormat="1" ht="21.75" customHeight="1" spans="1:8">
      <c r="A5" s="23" t="s">
        <v>4</v>
      </c>
      <c r="B5" s="23" t="s">
        <v>5</v>
      </c>
      <c r="C5" s="23" t="s">
        <v>6</v>
      </c>
      <c r="D5" s="23" t="s">
        <v>5</v>
      </c>
      <c r="E5" s="7"/>
      <c r="F5" s="7"/>
      <c r="G5" s="7"/>
      <c r="H5" s="7"/>
    </row>
    <row r="6" s="1" customFormat="1" ht="21" customHeight="1" spans="1:8">
      <c r="A6" s="39" t="s">
        <v>7</v>
      </c>
      <c r="B6" s="40">
        <f>SUM(B7:B8)</f>
        <v>3374.26</v>
      </c>
      <c r="C6" s="39" t="s">
        <v>8</v>
      </c>
      <c r="D6" s="41">
        <v>3137.25</v>
      </c>
      <c r="E6" s="7"/>
      <c r="F6" s="7"/>
      <c r="G6" s="7"/>
      <c r="H6" s="7"/>
    </row>
    <row r="7" s="1" customFormat="1" ht="21" customHeight="1" spans="1:8">
      <c r="A7" s="39" t="s">
        <v>9</v>
      </c>
      <c r="B7" s="41">
        <v>2974.26</v>
      </c>
      <c r="C7" s="39" t="s">
        <v>10</v>
      </c>
      <c r="D7" s="41">
        <v>14.5</v>
      </c>
      <c r="E7" s="7"/>
      <c r="F7" s="7"/>
      <c r="G7" s="7"/>
      <c r="H7" s="7"/>
    </row>
    <row r="8" s="1" customFormat="1" ht="21" customHeight="1" spans="1:8">
      <c r="A8" s="13" t="s">
        <v>11</v>
      </c>
      <c r="B8" s="41">
        <v>400</v>
      </c>
      <c r="C8" s="39" t="s">
        <v>12</v>
      </c>
      <c r="D8" s="66">
        <f ca="1">SUM(D16)-SUM(D6:D14)</f>
        <v>400</v>
      </c>
      <c r="E8" s="7"/>
      <c r="F8" s="7"/>
      <c r="G8" s="7"/>
      <c r="H8" s="7"/>
    </row>
    <row r="9" s="1" customFormat="1" ht="21" customHeight="1" spans="1:8">
      <c r="A9" s="39" t="s">
        <v>13</v>
      </c>
      <c r="B9" s="67">
        <v>26.33</v>
      </c>
      <c r="C9" s="39"/>
      <c r="D9" s="41"/>
      <c r="E9" s="7"/>
      <c r="F9" s="7"/>
      <c r="G9" s="7"/>
      <c r="H9" s="7"/>
    </row>
    <row r="10" s="1" customFormat="1" ht="21" customHeight="1" spans="1:8">
      <c r="A10" s="13"/>
      <c r="B10" s="40"/>
      <c r="C10" s="39"/>
      <c r="D10" s="41"/>
      <c r="E10" s="7"/>
      <c r="F10" s="7"/>
      <c r="G10" s="7"/>
      <c r="H10" s="7"/>
    </row>
    <row r="11" s="1" customFormat="1" ht="21" customHeight="1" spans="1:8">
      <c r="A11" s="13"/>
      <c r="B11" s="68"/>
      <c r="C11" s="39"/>
      <c r="D11" s="41"/>
      <c r="E11" s="7"/>
      <c r="F11" s="7"/>
      <c r="G11" s="7"/>
      <c r="H11" s="7"/>
    </row>
    <row r="12" s="1" customFormat="1" ht="21" customHeight="1" spans="1:8">
      <c r="A12" s="13"/>
      <c r="B12" s="68"/>
      <c r="C12" s="39"/>
      <c r="D12" s="41"/>
      <c r="E12" s="7"/>
      <c r="F12" s="7"/>
      <c r="G12" s="7"/>
      <c r="H12" s="7"/>
    </row>
    <row r="13" s="1" customFormat="1" ht="21" customHeight="1" spans="1:8">
      <c r="A13" s="13"/>
      <c r="B13" s="68"/>
      <c r="C13" s="39"/>
      <c r="D13" s="41"/>
      <c r="E13" s="7"/>
      <c r="F13" s="7"/>
      <c r="G13" s="7"/>
      <c r="H13" s="7"/>
    </row>
    <row r="14" s="1" customFormat="1" ht="21" customHeight="1" spans="1:8">
      <c r="A14" s="13"/>
      <c r="B14" s="68"/>
      <c r="C14" s="39"/>
      <c r="D14" s="41"/>
      <c r="E14" s="7"/>
      <c r="F14" s="7"/>
      <c r="G14" s="7"/>
      <c r="H14" s="7"/>
    </row>
    <row r="15" s="1" customFormat="1" ht="21" customHeight="1" spans="1:8">
      <c r="A15" s="39"/>
      <c r="B15" s="48"/>
      <c r="C15" s="39"/>
      <c r="D15" s="40"/>
      <c r="E15" s="7"/>
      <c r="F15" s="7"/>
      <c r="G15" s="7"/>
      <c r="H15" s="7"/>
    </row>
    <row r="16" s="1" customFormat="1" ht="21" customHeight="1" spans="1:8">
      <c r="A16" s="23" t="s">
        <v>14</v>
      </c>
      <c r="B16" s="40">
        <f>SUM(B7:B9)</f>
        <v>3400.59</v>
      </c>
      <c r="C16" s="23" t="s">
        <v>15</v>
      </c>
      <c r="D16" s="41">
        <v>3551.75</v>
      </c>
      <c r="E16" s="7"/>
      <c r="F16" s="7"/>
      <c r="G16" s="7"/>
      <c r="H16" s="7"/>
    </row>
    <row r="17" s="1" customFormat="1" ht="21" customHeight="1" spans="1:8">
      <c r="A17" s="39" t="s">
        <v>16</v>
      </c>
      <c r="B17" s="41">
        <v>151.16</v>
      </c>
      <c r="C17" s="23" t="s">
        <v>17</v>
      </c>
      <c r="D17" s="40"/>
      <c r="E17" s="7"/>
      <c r="F17" s="7"/>
      <c r="G17" s="7"/>
      <c r="H17" s="7"/>
    </row>
    <row r="18" s="1" customFormat="1" ht="21" customHeight="1" spans="1:8">
      <c r="A18" s="39" t="s">
        <v>18</v>
      </c>
      <c r="B18" s="41"/>
      <c r="C18" s="39"/>
      <c r="D18" s="40"/>
      <c r="E18" s="38"/>
      <c r="F18" s="38"/>
      <c r="G18" s="38"/>
      <c r="H18" s="38"/>
    </row>
    <row r="19" s="1" customFormat="1" ht="21" customHeight="1" spans="1:8">
      <c r="A19" s="23" t="s">
        <v>19</v>
      </c>
      <c r="B19" s="40">
        <f>SUM(B16:B18)</f>
        <v>3551.75</v>
      </c>
      <c r="C19" s="23" t="s">
        <v>20</v>
      </c>
      <c r="D19" s="40">
        <f>SUM(D16)+SUM(D17)</f>
        <v>3551.75</v>
      </c>
      <c r="E19" s="38"/>
      <c r="F19" s="38"/>
      <c r="G19" s="38"/>
      <c r="H19" s="38"/>
    </row>
    <row r="20" s="1" customFormat="1" ht="15" spans="1:8">
      <c r="A20" s="56"/>
      <c r="B20" s="57"/>
      <c r="C20" s="38"/>
      <c r="D20" s="38"/>
      <c r="E20" s="38"/>
      <c r="F20" s="38"/>
      <c r="G20" s="38"/>
      <c r="H20" s="38"/>
    </row>
    <row r="21" s="1" customFormat="1" ht="15" spans="1:8">
      <c r="A21" s="38"/>
      <c r="B21" s="38"/>
      <c r="C21" s="38"/>
      <c r="D21" s="38"/>
      <c r="E21" s="38"/>
      <c r="F21" s="38"/>
      <c r="G21" s="38"/>
      <c r="H21" s="38"/>
    </row>
    <row r="22" s="1" customFormat="1" ht="15" spans="1:8">
      <c r="A22" s="38"/>
      <c r="B22" s="38"/>
      <c r="C22" s="38"/>
      <c r="D22" s="38"/>
      <c r="E22" s="38"/>
      <c r="F22" s="38"/>
      <c r="G22" s="38"/>
      <c r="H22" s="38"/>
    </row>
    <row r="23" s="1" customFormat="1" ht="15" spans="1:8">
      <c r="A23" s="38"/>
      <c r="B23" s="38"/>
      <c r="C23" s="38"/>
      <c r="D23" s="38"/>
      <c r="E23" s="38"/>
      <c r="F23" s="38"/>
      <c r="G23" s="38"/>
      <c r="H23" s="38"/>
    </row>
    <row r="24" s="1" customFormat="1" ht="15" spans="1:4">
      <c r="A24" s="56"/>
      <c r="B24" s="38"/>
      <c r="C24" s="38"/>
      <c r="D24" s="38"/>
    </row>
    <row r="25" s="1" customFormat="1" ht="15"/>
    <row r="26" s="1" customFormat="1" ht="15"/>
    <row r="27" s="1" customFormat="1" ht="15" spans="5:8">
      <c r="E27" s="38"/>
      <c r="F27" s="38"/>
      <c r="G27" s="38"/>
      <c r="H27" s="38"/>
    </row>
    <row r="28" s="1" customFormat="1" ht="15" spans="1:4">
      <c r="A28" s="56"/>
      <c r="B28" s="38"/>
      <c r="C28" s="38"/>
      <c r="D28" s="38"/>
    </row>
    <row r="29" s="1" customFormat="1" ht="15"/>
    <row r="30" s="1" customFormat="1" ht="15"/>
    <row r="31" s="1" customFormat="1" ht="15" spans="5:8">
      <c r="E31" s="38"/>
      <c r="F31" s="38"/>
      <c r="G31" s="38"/>
      <c r="H31" s="38"/>
    </row>
    <row r="32" s="1" customFormat="1" ht="15" spans="1:4">
      <c r="A32" s="56"/>
      <c r="B32" s="38"/>
      <c r="C32" s="38"/>
      <c r="D32" s="38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 spans="5:8">
      <c r="E49" s="38"/>
      <c r="F49" s="38"/>
      <c r="G49" s="38"/>
      <c r="H49" s="38"/>
    </row>
    <row r="50" s="1" customFormat="1" ht="15" spans="1:4">
      <c r="A50" s="56"/>
      <c r="B50" s="38"/>
      <c r="C50" s="38"/>
      <c r="D50" s="38"/>
    </row>
    <row r="51" s="1" customFormat="1" ht="15" spans="5:8">
      <c r="E51" s="38"/>
      <c r="F51" s="38"/>
      <c r="G51" s="38"/>
      <c r="H51" s="38"/>
    </row>
    <row r="52" s="1" customFormat="1" ht="15" spans="1:4">
      <c r="A52" s="56"/>
      <c r="B52" s="38"/>
      <c r="C52" s="38"/>
      <c r="D52" s="38"/>
    </row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4.25" customHeight="1" spans="5:8">
      <c r="E64" s="38"/>
      <c r="F64" s="38"/>
      <c r="G64" s="38"/>
      <c r="H64" s="38"/>
    </row>
    <row r="65" s="1" customFormat="1" ht="15" spans="1:8">
      <c r="A65" s="58"/>
      <c r="B65" s="38"/>
      <c r="C65" s="38"/>
      <c r="D65" s="38"/>
      <c r="E65" s="38"/>
      <c r="F65" s="38"/>
      <c r="G65" s="38"/>
      <c r="H65" s="38"/>
    </row>
    <row r="66" s="1" customFormat="1" ht="14.25" customHeight="1" spans="1:8">
      <c r="A66" s="56"/>
      <c r="B66" s="38"/>
      <c r="C66" s="38"/>
      <c r="D66" s="38"/>
      <c r="E66" s="38"/>
      <c r="F66" s="38"/>
      <c r="G66" s="38"/>
      <c r="H66" s="38"/>
    </row>
    <row r="67" s="1" customFormat="1" ht="15" spans="1:8">
      <c r="A67" s="58"/>
      <c r="B67" s="38"/>
      <c r="C67" s="38"/>
      <c r="D67" s="38"/>
      <c r="E67" s="38"/>
      <c r="F67" s="38"/>
      <c r="G67" s="38"/>
      <c r="H67" s="38"/>
    </row>
    <row r="68" s="1" customFormat="1" ht="15" spans="1:4">
      <c r="A68" s="56"/>
      <c r="B68" s="38"/>
      <c r="C68" s="38"/>
      <c r="D68" s="38"/>
    </row>
  </sheetData>
  <sheetProtection formatCells="0" formatColumns="0" formatRows="0" insertRows="0" insertColumns="0" insertHyperlinks="0" deleteColumns="0" deleteRows="0" sort="0" autoFilter="0" pivotTables="0"/>
  <mergeCells count="2">
    <mergeCell ref="A2:D2"/>
    <mergeCell ref="A4:B4"/>
  </mergeCells>
  <pageMargins left="0.826388888888889" right="0.747916666666667" top="0.432638888888889" bottom="0.275" header="0.354166666666667" footer="0.235416666666667"/>
  <pageSetup paperSize="1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showGridLines="0" topLeftCell="A4" workbookViewId="0">
      <selection activeCell="B9" sqref="B9"/>
    </sheetView>
  </sheetViews>
  <sheetFormatPr defaultColWidth="9" defaultRowHeight="12.75" customHeight="1" outlineLevelCol="2"/>
  <cols>
    <col min="1" max="1" width="43.4285714285714" style="1" customWidth="1"/>
    <col min="2" max="2" width="43.8571428571429" style="1" customWidth="1"/>
    <col min="3" max="4" width="9.14285714285714" style="1" customWidth="1"/>
  </cols>
  <sheetData>
    <row r="1" s="1" customFormat="1" ht="27.75" customHeight="1" spans="1:2">
      <c r="A1" s="2" t="s">
        <v>178</v>
      </c>
      <c r="B1" s="2"/>
    </row>
    <row r="2" s="1" customFormat="1" ht="19.5" customHeight="1" spans="2:2">
      <c r="B2" s="3" t="s">
        <v>1</v>
      </c>
    </row>
    <row r="3" s="1" customFormat="1" ht="29.25" customHeight="1" spans="1:2">
      <c r="A3" s="4" t="s">
        <v>179</v>
      </c>
      <c r="B3" s="4" t="s">
        <v>91</v>
      </c>
    </row>
    <row r="4" s="1" customFormat="1" ht="29.25" customHeight="1" spans="1:3">
      <c r="A4" s="5" t="s">
        <v>38</v>
      </c>
      <c r="B4" s="6">
        <v>700</v>
      </c>
      <c r="C4" s="7"/>
    </row>
    <row r="5" s="1" customFormat="1" ht="29.25" customHeight="1" spans="1:3">
      <c r="A5" s="5" t="s">
        <v>180</v>
      </c>
      <c r="B5" s="6">
        <v>42</v>
      </c>
      <c r="C5" s="7"/>
    </row>
    <row r="6" s="1" customFormat="1" ht="29.25" customHeight="1" spans="1:3">
      <c r="A6" s="8" t="s">
        <v>181</v>
      </c>
      <c r="B6" s="9">
        <v>42</v>
      </c>
      <c r="C6" s="7"/>
    </row>
    <row r="7" s="1" customFormat="1" ht="29.25" customHeight="1" spans="1:2">
      <c r="A7" s="5" t="s">
        <v>182</v>
      </c>
      <c r="B7" s="6">
        <v>60</v>
      </c>
    </row>
    <row r="8" s="1" customFormat="1" ht="29.25" customHeight="1" spans="1:2">
      <c r="A8" s="8" t="s">
        <v>181</v>
      </c>
      <c r="B8" s="9">
        <v>50</v>
      </c>
    </row>
    <row r="9" s="1" customFormat="1" ht="29.25" customHeight="1" spans="1:2">
      <c r="A9" s="8" t="s">
        <v>183</v>
      </c>
      <c r="B9" s="9">
        <v>10</v>
      </c>
    </row>
    <row r="10" s="1" customFormat="1" ht="29.25" customHeight="1" spans="1:2">
      <c r="A10" s="5" t="s">
        <v>184</v>
      </c>
      <c r="B10" s="6">
        <v>9</v>
      </c>
    </row>
    <row r="11" s="1" customFormat="1" ht="29.25" customHeight="1" spans="1:2">
      <c r="A11" s="8" t="s">
        <v>181</v>
      </c>
      <c r="B11" s="9">
        <v>9</v>
      </c>
    </row>
    <row r="12" s="1" customFormat="1" ht="29.25" customHeight="1" spans="1:2">
      <c r="A12" s="5" t="s">
        <v>185</v>
      </c>
      <c r="B12" s="6">
        <v>84</v>
      </c>
    </row>
    <row r="13" s="1" customFormat="1" ht="29.25" customHeight="1" spans="1:2">
      <c r="A13" s="8" t="s">
        <v>181</v>
      </c>
      <c r="B13" s="9">
        <v>80</v>
      </c>
    </row>
    <row r="14" s="1" customFormat="1" ht="29.25" customHeight="1" spans="1:2">
      <c r="A14" s="8" t="s">
        <v>186</v>
      </c>
      <c r="B14" s="9">
        <v>4</v>
      </c>
    </row>
    <row r="15" s="1" customFormat="1" ht="29.25" customHeight="1" spans="1:2">
      <c r="A15" s="5" t="s">
        <v>187</v>
      </c>
      <c r="B15" s="6">
        <v>77</v>
      </c>
    </row>
    <row r="16" s="1" customFormat="1" ht="29.25" customHeight="1" spans="1:2">
      <c r="A16" s="8" t="s">
        <v>186</v>
      </c>
      <c r="B16" s="9">
        <v>4</v>
      </c>
    </row>
    <row r="17" s="1" customFormat="1" ht="29.25" customHeight="1" spans="1:2">
      <c r="A17" s="8" t="s">
        <v>181</v>
      </c>
      <c r="B17" s="9">
        <v>73</v>
      </c>
    </row>
    <row r="18" s="1" customFormat="1" ht="29.25" customHeight="1" spans="1:2">
      <c r="A18" s="5" t="s">
        <v>188</v>
      </c>
      <c r="B18" s="6">
        <v>39</v>
      </c>
    </row>
    <row r="19" s="1" customFormat="1" ht="29.25" customHeight="1" spans="1:2">
      <c r="A19" s="8" t="s">
        <v>181</v>
      </c>
      <c r="B19" s="9">
        <v>26</v>
      </c>
    </row>
    <row r="20" s="1" customFormat="1" ht="29.25" customHeight="1" spans="1:2">
      <c r="A20" s="8" t="s">
        <v>183</v>
      </c>
      <c r="B20" s="9">
        <v>10</v>
      </c>
    </row>
    <row r="21" s="1" customFormat="1" ht="29.25" customHeight="1" spans="1:2">
      <c r="A21" s="8" t="s">
        <v>186</v>
      </c>
      <c r="B21" s="9">
        <v>3</v>
      </c>
    </row>
    <row r="22" s="1" customFormat="1" ht="29.25" customHeight="1" spans="1:2">
      <c r="A22" s="5" t="s">
        <v>189</v>
      </c>
      <c r="B22" s="6">
        <v>47</v>
      </c>
    </row>
    <row r="23" s="1" customFormat="1" ht="29.25" customHeight="1" spans="1:2">
      <c r="A23" s="8" t="s">
        <v>183</v>
      </c>
      <c r="B23" s="9">
        <v>10</v>
      </c>
    </row>
    <row r="24" s="1" customFormat="1" ht="29.25" customHeight="1" spans="1:2">
      <c r="A24" s="8" t="s">
        <v>181</v>
      </c>
      <c r="B24" s="9">
        <v>33</v>
      </c>
    </row>
    <row r="25" s="1" customFormat="1" ht="29.25" customHeight="1" spans="1:2">
      <c r="A25" s="8" t="s">
        <v>186</v>
      </c>
      <c r="B25" s="9">
        <v>4</v>
      </c>
    </row>
    <row r="26" s="1" customFormat="1" ht="29.25" customHeight="1" spans="1:2">
      <c r="A26" s="5" t="s">
        <v>190</v>
      </c>
      <c r="B26" s="6">
        <v>93</v>
      </c>
    </row>
    <row r="27" s="1" customFormat="1" ht="29.25" customHeight="1" spans="1:2">
      <c r="A27" s="8" t="s">
        <v>186</v>
      </c>
      <c r="B27" s="9">
        <v>4</v>
      </c>
    </row>
    <row r="28" s="1" customFormat="1" ht="29.25" customHeight="1" spans="1:2">
      <c r="A28" s="8" t="s">
        <v>183</v>
      </c>
      <c r="B28" s="9">
        <v>10</v>
      </c>
    </row>
    <row r="29" s="1" customFormat="1" ht="29.25" customHeight="1" spans="1:2">
      <c r="A29" s="8" t="s">
        <v>181</v>
      </c>
      <c r="B29" s="9">
        <v>79</v>
      </c>
    </row>
    <row r="30" s="1" customFormat="1" ht="29.25" customHeight="1" spans="1:2">
      <c r="A30" s="5" t="s">
        <v>191</v>
      </c>
      <c r="B30" s="6">
        <v>39</v>
      </c>
    </row>
    <row r="31" s="1" customFormat="1" ht="29.25" customHeight="1" spans="1:2">
      <c r="A31" s="8" t="s">
        <v>183</v>
      </c>
      <c r="B31" s="9">
        <v>10</v>
      </c>
    </row>
    <row r="32" s="1" customFormat="1" ht="29.25" customHeight="1" spans="1:2">
      <c r="A32" s="8" t="s">
        <v>181</v>
      </c>
      <c r="B32" s="9">
        <v>29</v>
      </c>
    </row>
    <row r="33" s="1" customFormat="1" ht="29.25" customHeight="1" spans="1:2">
      <c r="A33" s="5" t="s">
        <v>192</v>
      </c>
      <c r="B33" s="6">
        <v>72</v>
      </c>
    </row>
    <row r="34" s="1" customFormat="1" ht="29.25" customHeight="1" spans="1:2">
      <c r="A34" s="8" t="s">
        <v>186</v>
      </c>
      <c r="B34" s="9">
        <v>8</v>
      </c>
    </row>
    <row r="35" s="1" customFormat="1" ht="29.25" customHeight="1" spans="1:2">
      <c r="A35" s="8" t="s">
        <v>183</v>
      </c>
      <c r="B35" s="9">
        <v>10</v>
      </c>
    </row>
    <row r="36" s="1" customFormat="1" ht="29.25" customHeight="1" spans="1:2">
      <c r="A36" s="8" t="s">
        <v>181</v>
      </c>
      <c r="B36" s="9">
        <v>54</v>
      </c>
    </row>
    <row r="37" s="1" customFormat="1" ht="29.25" customHeight="1" spans="1:2">
      <c r="A37" s="5" t="s">
        <v>193</v>
      </c>
      <c r="B37" s="6">
        <v>43</v>
      </c>
    </row>
    <row r="38" s="1" customFormat="1" ht="29.25" customHeight="1" spans="1:2">
      <c r="A38" s="8" t="s">
        <v>181</v>
      </c>
      <c r="B38" s="9">
        <v>43</v>
      </c>
    </row>
    <row r="39" s="1" customFormat="1" ht="29.25" customHeight="1" spans="1:2">
      <c r="A39" s="5" t="s">
        <v>194</v>
      </c>
      <c r="B39" s="6">
        <v>40</v>
      </c>
    </row>
    <row r="40" s="1" customFormat="1" ht="29.25" customHeight="1" spans="1:2">
      <c r="A40" s="8" t="s">
        <v>181</v>
      </c>
      <c r="B40" s="9">
        <v>40</v>
      </c>
    </row>
    <row r="41" s="1" customFormat="1" ht="29.25" customHeight="1" spans="1:2">
      <c r="A41" s="5" t="s">
        <v>195</v>
      </c>
      <c r="B41" s="6">
        <v>5</v>
      </c>
    </row>
    <row r="42" s="1" customFormat="1" ht="29.25" customHeight="1" spans="1:2">
      <c r="A42" s="8" t="s">
        <v>181</v>
      </c>
      <c r="B42" s="9">
        <v>5</v>
      </c>
    </row>
    <row r="43" s="1" customFormat="1" ht="29.25" customHeight="1" spans="1:2">
      <c r="A43" s="5" t="s">
        <v>196</v>
      </c>
      <c r="B43" s="6">
        <v>20</v>
      </c>
    </row>
    <row r="44" s="1" customFormat="1" ht="29.25" customHeight="1" spans="1:2">
      <c r="A44" s="8" t="s">
        <v>186</v>
      </c>
      <c r="B44" s="9">
        <v>4</v>
      </c>
    </row>
    <row r="45" s="1" customFormat="1" ht="29.25" customHeight="1" spans="1:2">
      <c r="A45" s="8" t="s">
        <v>181</v>
      </c>
      <c r="B45" s="9">
        <v>16</v>
      </c>
    </row>
    <row r="46" s="1" customFormat="1" ht="29.25" customHeight="1" spans="1:2">
      <c r="A46" s="5" t="s">
        <v>197</v>
      </c>
      <c r="B46" s="6">
        <v>3</v>
      </c>
    </row>
    <row r="47" s="1" customFormat="1" ht="29.25" customHeight="1" spans="1:2">
      <c r="A47" s="8" t="s">
        <v>181</v>
      </c>
      <c r="B47" s="9">
        <v>3</v>
      </c>
    </row>
    <row r="48" s="1" customFormat="1" ht="29.25" customHeight="1" spans="1:2">
      <c r="A48" s="5" t="s">
        <v>198</v>
      </c>
      <c r="B48" s="6">
        <v>9</v>
      </c>
    </row>
    <row r="49" s="1" customFormat="1" ht="29.25" customHeight="1" spans="1:2">
      <c r="A49" s="8" t="s">
        <v>181</v>
      </c>
      <c r="B49" s="9">
        <v>9</v>
      </c>
    </row>
    <row r="50" s="1" customFormat="1" ht="29.25" customHeight="1" spans="1:2">
      <c r="A50" s="5" t="s">
        <v>199</v>
      </c>
      <c r="B50" s="6">
        <v>5</v>
      </c>
    </row>
    <row r="51" s="1" customFormat="1" ht="29.25" customHeight="1" spans="1:2">
      <c r="A51" s="8" t="s">
        <v>186</v>
      </c>
      <c r="B51" s="9">
        <v>1</v>
      </c>
    </row>
    <row r="52" s="1" customFormat="1" ht="29.25" customHeight="1" spans="1:2">
      <c r="A52" s="8" t="s">
        <v>181</v>
      </c>
      <c r="B52" s="9">
        <v>4</v>
      </c>
    </row>
    <row r="53" s="1" customFormat="1" ht="29.25" customHeight="1" spans="1:2">
      <c r="A53" s="5" t="s">
        <v>200</v>
      </c>
      <c r="B53" s="6">
        <v>13</v>
      </c>
    </row>
    <row r="54" s="1" customFormat="1" ht="29.25" customHeight="1" spans="1:2">
      <c r="A54" s="8" t="s">
        <v>186</v>
      </c>
      <c r="B54" s="9">
        <v>2</v>
      </c>
    </row>
    <row r="55" s="1" customFormat="1" ht="29.25" customHeight="1" spans="1:2">
      <c r="A55" s="8" t="s">
        <v>181</v>
      </c>
      <c r="B55" s="9">
        <v>11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B1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5"/>
  <sheetViews>
    <sheetView showGridLines="0" tabSelected="1" topLeftCell="A7" workbookViewId="0">
      <selection activeCell="B17" sqref="B17"/>
    </sheetView>
  </sheetViews>
  <sheetFormatPr defaultColWidth="9" defaultRowHeight="12.75" customHeight="1" outlineLevelCol="5"/>
  <cols>
    <col min="1" max="1" width="44.7142857142857" style="1" customWidth="1"/>
    <col min="2" max="2" width="32.8571428571429" style="1" customWidth="1"/>
    <col min="3" max="3" width="14.8571428571429" style="1" customWidth="1"/>
    <col min="4" max="6" width="9" style="1" customWidth="1"/>
    <col min="7" max="7" width="9.14285714285714" style="1" customWidth="1"/>
  </cols>
  <sheetData>
    <row r="1" s="1" customFormat="1" ht="20.25" customHeight="1" spans="1:6">
      <c r="A1" s="7"/>
      <c r="B1" s="38"/>
      <c r="C1" s="38"/>
      <c r="D1" s="38"/>
      <c r="E1" s="38"/>
      <c r="F1" s="38"/>
    </row>
    <row r="2" s="1" customFormat="1" ht="27" customHeight="1" spans="1:6">
      <c r="A2" s="20" t="s">
        <v>21</v>
      </c>
      <c r="B2" s="20"/>
      <c r="C2" s="38"/>
      <c r="D2" s="38"/>
      <c r="E2" s="38"/>
      <c r="F2" s="38"/>
    </row>
    <row r="3" s="1" customFormat="1" ht="18.75" customHeight="1" spans="2:6">
      <c r="B3" s="3" t="s">
        <v>1</v>
      </c>
      <c r="C3" s="7"/>
      <c r="D3" s="7"/>
      <c r="E3" s="7"/>
      <c r="F3" s="7"/>
    </row>
    <row r="4" s="1" customFormat="1" ht="24" customHeight="1" spans="1:6">
      <c r="A4" s="23" t="s">
        <v>2</v>
      </c>
      <c r="B4" s="23"/>
      <c r="C4" s="7"/>
      <c r="D4" s="7"/>
      <c r="E4" s="7"/>
      <c r="F4" s="7"/>
    </row>
    <row r="5" s="1" customFormat="1" ht="21.75" customHeight="1" spans="1:6">
      <c r="A5" s="23" t="s">
        <v>4</v>
      </c>
      <c r="B5" s="23" t="s">
        <v>5</v>
      </c>
      <c r="C5" s="7"/>
      <c r="D5" s="7"/>
      <c r="E5" s="7"/>
      <c r="F5" s="7"/>
    </row>
    <row r="6" s="1" customFormat="1" ht="21" customHeight="1" spans="1:6">
      <c r="A6" s="39" t="s">
        <v>7</v>
      </c>
      <c r="B6" s="12">
        <f>SUM(B7:B8)</f>
        <v>3374.26</v>
      </c>
      <c r="C6" s="7"/>
      <c r="D6" s="7"/>
      <c r="E6" s="7"/>
      <c r="F6" s="7"/>
    </row>
    <row r="7" s="1" customFormat="1" ht="21" customHeight="1" spans="1:6">
      <c r="A7" s="39" t="s">
        <v>9</v>
      </c>
      <c r="B7" s="62">
        <v>2974.26</v>
      </c>
      <c r="C7" s="7"/>
      <c r="D7" s="7"/>
      <c r="E7" s="7"/>
      <c r="F7" s="7"/>
    </row>
    <row r="8" s="1" customFormat="1" ht="21" customHeight="1" spans="1:6">
      <c r="A8" s="13" t="s">
        <v>11</v>
      </c>
      <c r="B8" s="62">
        <v>400</v>
      </c>
      <c r="C8" s="7"/>
      <c r="D8" s="7"/>
      <c r="E8" s="7"/>
      <c r="F8" s="7"/>
    </row>
    <row r="9" s="1" customFormat="1" ht="21" customHeight="1" spans="1:6">
      <c r="A9" s="39" t="s">
        <v>22</v>
      </c>
      <c r="B9" s="62"/>
      <c r="C9" s="7"/>
      <c r="D9" s="7"/>
      <c r="E9" s="7"/>
      <c r="F9" s="7"/>
    </row>
    <row r="10" s="1" customFormat="1" ht="21" customHeight="1" spans="1:6">
      <c r="A10" s="39" t="s">
        <v>23</v>
      </c>
      <c r="B10" s="62"/>
      <c r="C10" s="7"/>
      <c r="D10" s="7"/>
      <c r="E10" s="7"/>
      <c r="F10" s="7"/>
    </row>
    <row r="11" s="1" customFormat="1" ht="21" customHeight="1" spans="1:6">
      <c r="A11" s="39" t="s">
        <v>24</v>
      </c>
      <c r="B11" s="62"/>
      <c r="C11" s="7"/>
      <c r="D11" s="7"/>
      <c r="E11" s="7"/>
      <c r="F11" s="7"/>
    </row>
    <row r="12" s="1" customFormat="1" ht="21" customHeight="1" spans="1:6">
      <c r="A12" s="39" t="s">
        <v>25</v>
      </c>
      <c r="B12" s="62"/>
      <c r="C12" s="7"/>
      <c r="D12" s="7"/>
      <c r="E12" s="7"/>
      <c r="F12" s="7"/>
    </row>
    <row r="13" s="1" customFormat="1" ht="21" customHeight="1" spans="1:6">
      <c r="A13" s="39" t="s">
        <v>13</v>
      </c>
      <c r="B13" s="63">
        <v>26.33</v>
      </c>
      <c r="C13" s="7"/>
      <c r="D13" s="7"/>
      <c r="E13" s="7"/>
      <c r="F13" s="7"/>
    </row>
    <row r="14" s="1" customFormat="1" ht="21" customHeight="1" spans="1:6">
      <c r="A14" s="13"/>
      <c r="B14" s="54"/>
      <c r="C14" s="7"/>
      <c r="D14" s="7"/>
      <c r="E14" s="7"/>
      <c r="F14" s="7"/>
    </row>
    <row r="15" s="1" customFormat="1" ht="21" customHeight="1" spans="1:6">
      <c r="A15" s="13"/>
      <c r="B15" s="54"/>
      <c r="C15" s="7"/>
      <c r="D15" s="7"/>
      <c r="E15" s="7"/>
      <c r="F15" s="7"/>
    </row>
    <row r="16" s="1" customFormat="1" ht="21" customHeight="1" spans="1:6">
      <c r="A16" s="13"/>
      <c r="B16" s="64"/>
      <c r="C16" s="7"/>
      <c r="D16" s="7"/>
      <c r="E16" s="7"/>
      <c r="F16" s="7"/>
    </row>
    <row r="17" s="1" customFormat="1" ht="21" customHeight="1" spans="1:6">
      <c r="A17" s="13"/>
      <c r="B17" s="64"/>
      <c r="C17" s="7"/>
      <c r="D17" s="7"/>
      <c r="E17" s="7"/>
      <c r="F17" s="7"/>
    </row>
    <row r="18" s="1" customFormat="1" ht="21" customHeight="1" spans="1:6">
      <c r="A18" s="13"/>
      <c r="B18" s="64"/>
      <c r="C18" s="7"/>
      <c r="D18" s="7"/>
      <c r="E18" s="7"/>
      <c r="F18" s="7"/>
    </row>
    <row r="19" s="1" customFormat="1" ht="21" customHeight="1" spans="1:6">
      <c r="A19" s="13"/>
      <c r="B19" s="64"/>
      <c r="C19" s="7"/>
      <c r="D19" s="7"/>
      <c r="E19" s="7"/>
      <c r="F19" s="7"/>
    </row>
    <row r="20" s="1" customFormat="1" ht="21" customHeight="1" spans="1:6">
      <c r="A20" s="13"/>
      <c r="B20" s="64"/>
      <c r="C20" s="7"/>
      <c r="D20" s="7"/>
      <c r="E20" s="7"/>
      <c r="F20" s="7"/>
    </row>
    <row r="21" s="1" customFormat="1" ht="21" customHeight="1" spans="1:6">
      <c r="A21" s="13"/>
      <c r="B21" s="65"/>
      <c r="C21" s="7"/>
      <c r="D21" s="7"/>
      <c r="E21" s="7"/>
      <c r="F21" s="7"/>
    </row>
    <row r="22" s="1" customFormat="1" ht="21" customHeight="1" spans="1:6">
      <c r="A22" s="39"/>
      <c r="B22" s="65"/>
      <c r="C22" s="7"/>
      <c r="D22" s="7"/>
      <c r="E22" s="7"/>
      <c r="F22" s="7"/>
    </row>
    <row r="23" s="1" customFormat="1" ht="21" customHeight="1" spans="1:6">
      <c r="A23" s="23" t="s">
        <v>14</v>
      </c>
      <c r="B23" s="54">
        <v>3400.59</v>
      </c>
      <c r="C23" s="7"/>
      <c r="D23" s="7"/>
      <c r="E23" s="7"/>
      <c r="F23" s="7"/>
    </row>
    <row r="24" s="1" customFormat="1" ht="21" customHeight="1" spans="1:6">
      <c r="A24" s="39" t="s">
        <v>16</v>
      </c>
      <c r="B24" s="62">
        <v>151.16</v>
      </c>
      <c r="C24" s="7"/>
      <c r="D24" s="7"/>
      <c r="E24" s="7"/>
      <c r="F24" s="7"/>
    </row>
    <row r="25" s="1" customFormat="1" ht="21" customHeight="1" spans="1:6">
      <c r="A25" s="39" t="s">
        <v>18</v>
      </c>
      <c r="B25" s="62"/>
      <c r="C25" s="38"/>
      <c r="D25" s="38"/>
      <c r="E25" s="38"/>
      <c r="F25" s="38"/>
    </row>
    <row r="26" s="1" customFormat="1" ht="21" customHeight="1" spans="1:6">
      <c r="A26" s="23" t="s">
        <v>19</v>
      </c>
      <c r="B26" s="54">
        <f>SUM(B23:B25)</f>
        <v>3551.75</v>
      </c>
      <c r="C26" s="38"/>
      <c r="D26" s="38"/>
      <c r="E26" s="38"/>
      <c r="F26" s="38"/>
    </row>
    <row r="27" s="1" customFormat="1" ht="15" spans="1:6">
      <c r="A27" s="56"/>
      <c r="B27" s="57"/>
      <c r="C27" s="38"/>
      <c r="D27" s="38"/>
      <c r="E27" s="38"/>
      <c r="F27" s="38"/>
    </row>
    <row r="28" s="1" customFormat="1" ht="15" spans="1:6">
      <c r="A28" s="38"/>
      <c r="B28" s="38"/>
      <c r="C28" s="38"/>
      <c r="D28" s="38"/>
      <c r="E28" s="38"/>
      <c r="F28" s="38"/>
    </row>
    <row r="29" s="1" customFormat="1" ht="15" spans="1:6">
      <c r="A29" s="38"/>
      <c r="B29" s="38"/>
      <c r="C29" s="38"/>
      <c r="D29" s="38"/>
      <c r="E29" s="38"/>
      <c r="F29" s="38"/>
    </row>
    <row r="30" s="1" customFormat="1" ht="15" spans="1:6">
      <c r="A30" s="38"/>
      <c r="B30" s="38"/>
      <c r="C30" s="38"/>
      <c r="D30" s="38"/>
      <c r="E30" s="38"/>
      <c r="F30" s="38"/>
    </row>
    <row r="31" s="1" customFormat="1" ht="15" spans="1:2">
      <c r="A31" s="56"/>
      <c r="B31" s="38"/>
    </row>
    <row r="32" s="1" customFormat="1" ht="15"/>
    <row r="33" s="1" customFormat="1" ht="15"/>
    <row r="34" s="1" customFormat="1" ht="15" spans="3:6">
      <c r="C34" s="38"/>
      <c r="D34" s="38"/>
      <c r="E34" s="38"/>
      <c r="F34" s="38"/>
    </row>
    <row r="35" s="1" customFormat="1" ht="15" spans="1:2">
      <c r="A35" s="56"/>
      <c r="B35" s="38"/>
    </row>
    <row r="36" s="1" customFormat="1" ht="15"/>
    <row r="37" s="1" customFormat="1" ht="15"/>
    <row r="38" s="1" customFormat="1" ht="15" spans="3:6">
      <c r="C38" s="38"/>
      <c r="D38" s="38"/>
      <c r="E38" s="38"/>
      <c r="F38" s="38"/>
    </row>
    <row r="39" s="1" customFormat="1" ht="15" spans="1:2">
      <c r="A39" s="56"/>
      <c r="B39" s="38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 spans="3:6">
      <c r="C56" s="38"/>
      <c r="D56" s="38"/>
      <c r="E56" s="38"/>
      <c r="F56" s="38"/>
    </row>
    <row r="57" s="1" customFormat="1" ht="15" spans="1:2">
      <c r="A57" s="56"/>
      <c r="B57" s="38"/>
    </row>
    <row r="58" s="1" customFormat="1" ht="15" spans="3:6">
      <c r="C58" s="38"/>
      <c r="D58" s="38"/>
      <c r="E58" s="38"/>
      <c r="F58" s="38"/>
    </row>
    <row r="59" s="1" customFormat="1" ht="15" spans="1:2">
      <c r="A59" s="56"/>
      <c r="B59" s="38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4.25" customHeight="1" spans="3:6">
      <c r="C71" s="38"/>
      <c r="D71" s="38"/>
      <c r="E71" s="38"/>
      <c r="F71" s="38"/>
    </row>
    <row r="72" s="1" customFormat="1" ht="15" spans="1:6">
      <c r="A72" s="58"/>
      <c r="B72" s="38"/>
      <c r="C72" s="38"/>
      <c r="D72" s="38"/>
      <c r="E72" s="38"/>
      <c r="F72" s="38"/>
    </row>
    <row r="73" s="1" customFormat="1" ht="14.25" customHeight="1" spans="1:6">
      <c r="A73" s="56"/>
      <c r="B73" s="38"/>
      <c r="C73" s="38"/>
      <c r="D73" s="38"/>
      <c r="E73" s="38"/>
      <c r="F73" s="38"/>
    </row>
    <row r="74" s="1" customFormat="1" ht="15" spans="1:6">
      <c r="A74" s="58"/>
      <c r="B74" s="38"/>
      <c r="C74" s="38"/>
      <c r="D74" s="38"/>
      <c r="E74" s="38"/>
      <c r="F74" s="38"/>
    </row>
    <row r="75" s="1" customFormat="1" ht="15" spans="1:2">
      <c r="A75" s="56"/>
      <c r="B75" s="38"/>
    </row>
  </sheetData>
  <sheetProtection formatCells="0" formatColumns="0" formatRows="0" insertRows="0" insertColumns="0" insertHyperlinks="0" deleteColumns="0" deleteRows="0" sort="0" autoFilter="0" pivotTables="0"/>
  <mergeCells count="1">
    <mergeCell ref="A4:B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J34"/>
  <sheetViews>
    <sheetView showGridLines="0" topLeftCell="A4" workbookViewId="0">
      <selection activeCell="D10" sqref="D10"/>
    </sheetView>
  </sheetViews>
  <sheetFormatPr defaultColWidth="9" defaultRowHeight="12.75" customHeight="1"/>
  <cols>
    <col min="1" max="1" width="10.5714285714286" style="1" customWidth="1"/>
    <col min="2" max="2" width="32.2857142857143" style="1" customWidth="1"/>
    <col min="3" max="3" width="9.42857142857143" style="1" customWidth="1"/>
    <col min="4" max="4" width="9.71428571428571" style="1" customWidth="1"/>
    <col min="5" max="5" width="10.4285714285714" style="1" customWidth="1"/>
    <col min="6" max="6" width="6.42857142857143" style="1" customWidth="1"/>
    <col min="7" max="7" width="6.57142857142857" style="1" customWidth="1"/>
    <col min="8" max="8" width="7.14285714285714" style="1" customWidth="1"/>
    <col min="9" max="37" width="9.14285714285714" style="1" customWidth="1"/>
  </cols>
  <sheetData>
    <row r="1" s="1" customFormat="1" ht="15.75" customHeight="1" spans="1:8">
      <c r="A1" s="19"/>
      <c r="B1" s="19"/>
      <c r="H1" s="3"/>
    </row>
    <row r="2" s="1" customFormat="1" ht="26.25" customHeight="1" spans="1:36">
      <c r="A2" s="20" t="s">
        <v>26</v>
      </c>
      <c r="B2" s="20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="1" customFormat="1" ht="18.75" customHeight="1" spans="1:36">
      <c r="A3" s="7"/>
      <c r="B3" s="7"/>
      <c r="C3" s="7"/>
      <c r="D3" s="7"/>
      <c r="E3" s="7"/>
      <c r="F3" s="7"/>
      <c r="G3" s="7"/>
      <c r="H3" s="3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="1" customFormat="1" ht="23.25" customHeight="1" spans="1:36">
      <c r="A4" s="23" t="s">
        <v>27</v>
      </c>
      <c r="B4" s="23"/>
      <c r="C4" s="23" t="s">
        <v>28</v>
      </c>
      <c r="D4" s="23" t="s">
        <v>29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="1" customFormat="1" ht="53.25" customHeight="1" spans="1:36">
      <c r="A5" s="23" t="s">
        <v>30</v>
      </c>
      <c r="B5" s="4" t="s">
        <v>31</v>
      </c>
      <c r="C5" s="23"/>
      <c r="D5" s="23" t="s">
        <v>32</v>
      </c>
      <c r="E5" s="23" t="s">
        <v>33</v>
      </c>
      <c r="F5" s="59" t="s">
        <v>34</v>
      </c>
      <c r="G5" s="59" t="s">
        <v>35</v>
      </c>
      <c r="H5" s="59" t="s">
        <v>36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="1" customFormat="1" ht="21.75" customHeight="1" spans="1:36">
      <c r="A6" s="5" t="s">
        <v>37</v>
      </c>
      <c r="B6" s="60" t="s">
        <v>38</v>
      </c>
      <c r="C6" s="6">
        <v>3551.75</v>
      </c>
      <c r="D6" s="6">
        <v>1289.75</v>
      </c>
      <c r="E6" s="6">
        <v>2262</v>
      </c>
      <c r="F6" s="6"/>
      <c r="G6" s="6"/>
      <c r="H6" s="6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="1" customFormat="1" ht="21.75" customHeight="1" spans="1:36">
      <c r="A7" s="5" t="s">
        <v>39</v>
      </c>
      <c r="B7" s="60" t="s">
        <v>40</v>
      </c>
      <c r="C7" s="6">
        <v>3551.75</v>
      </c>
      <c r="D7" s="6">
        <v>1289.75</v>
      </c>
      <c r="E7" s="6">
        <v>2262</v>
      </c>
      <c r="F7" s="6"/>
      <c r="G7" s="6"/>
      <c r="H7" s="6"/>
      <c r="I7" s="29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="1" customFormat="1" ht="21.75" customHeight="1" spans="1:36">
      <c r="A8" s="5" t="s">
        <v>41</v>
      </c>
      <c r="B8" s="60" t="s">
        <v>42</v>
      </c>
      <c r="C8" s="6">
        <v>3007.36</v>
      </c>
      <c r="D8" s="6">
        <v>974.36</v>
      </c>
      <c r="E8" s="6">
        <v>2033</v>
      </c>
      <c r="F8" s="6"/>
      <c r="G8" s="6"/>
      <c r="H8" s="6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="1" customFormat="1" ht="21.75" customHeight="1" spans="1:36">
      <c r="A9" s="8" t="s">
        <v>43</v>
      </c>
      <c r="B9" s="61" t="s">
        <v>44</v>
      </c>
      <c r="C9" s="9">
        <v>66.08</v>
      </c>
      <c r="D9" s="9">
        <v>66.08</v>
      </c>
      <c r="E9" s="9"/>
      <c r="F9" s="9"/>
      <c r="G9" s="9"/>
      <c r="H9" s="9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="1" customFormat="1" ht="21.75" customHeight="1" spans="1:36">
      <c r="A10" s="8" t="s">
        <v>45</v>
      </c>
      <c r="B10" s="61" t="s">
        <v>46</v>
      </c>
      <c r="C10" s="9">
        <v>893.78</v>
      </c>
      <c r="D10" s="9">
        <v>893.78</v>
      </c>
      <c r="E10" s="9"/>
      <c r="F10" s="9"/>
      <c r="G10" s="9"/>
      <c r="H10" s="9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="1" customFormat="1" ht="21.75" customHeight="1" spans="1:36">
      <c r="A11" s="8" t="s">
        <v>47</v>
      </c>
      <c r="B11" s="61" t="s">
        <v>48</v>
      </c>
      <c r="C11" s="9">
        <v>1633</v>
      </c>
      <c r="D11" s="9"/>
      <c r="E11" s="9">
        <v>1633</v>
      </c>
      <c r="F11" s="9"/>
      <c r="G11" s="9"/>
      <c r="H11" s="9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="1" customFormat="1" ht="21.75" customHeight="1" spans="1:36">
      <c r="A12" s="8" t="s">
        <v>49</v>
      </c>
      <c r="B12" s="61" t="s">
        <v>50</v>
      </c>
      <c r="C12" s="9">
        <v>14.5</v>
      </c>
      <c r="D12" s="9">
        <v>14.5</v>
      </c>
      <c r="E12" s="9"/>
      <c r="F12" s="9"/>
      <c r="G12" s="9"/>
      <c r="H12" s="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="1" customFormat="1" ht="21.75" customHeight="1" spans="1:36">
      <c r="A13" s="8" t="s">
        <v>51</v>
      </c>
      <c r="B13" s="61" t="s">
        <v>52</v>
      </c>
      <c r="C13" s="9">
        <v>400</v>
      </c>
      <c r="D13" s="9"/>
      <c r="E13" s="9">
        <v>400</v>
      </c>
      <c r="F13" s="9"/>
      <c r="G13" s="9"/>
      <c r="H13" s="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="1" customFormat="1" ht="21.75" customHeight="1" spans="1:36">
      <c r="A14" s="5" t="s">
        <v>53</v>
      </c>
      <c r="B14" s="60" t="s">
        <v>54</v>
      </c>
      <c r="C14" s="6">
        <v>253.59</v>
      </c>
      <c r="D14" s="6">
        <v>115.59</v>
      </c>
      <c r="E14" s="6">
        <v>138</v>
      </c>
      <c r="F14" s="6"/>
      <c r="G14" s="6"/>
      <c r="H14" s="6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="1" customFormat="1" ht="21.75" customHeight="1" spans="1:36">
      <c r="A15" s="8" t="s">
        <v>43</v>
      </c>
      <c r="B15" s="61" t="s">
        <v>44</v>
      </c>
      <c r="C15" s="9">
        <v>10.21</v>
      </c>
      <c r="D15" s="9">
        <v>10.21</v>
      </c>
      <c r="E15" s="9"/>
      <c r="F15" s="9"/>
      <c r="G15" s="9"/>
      <c r="H15" s="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="1" customFormat="1" ht="21.75" customHeight="1" spans="1:8">
      <c r="A16" s="8" t="s">
        <v>55</v>
      </c>
      <c r="B16" s="61" t="s">
        <v>56</v>
      </c>
      <c r="C16" s="9">
        <v>243.38</v>
      </c>
      <c r="D16" s="9">
        <v>105.38</v>
      </c>
      <c r="E16" s="9">
        <v>138</v>
      </c>
      <c r="F16" s="9"/>
      <c r="G16" s="9"/>
      <c r="H16" s="9"/>
    </row>
    <row r="17" s="1" customFormat="1" ht="21.75" customHeight="1" spans="1:8">
      <c r="A17" s="5" t="s">
        <v>57</v>
      </c>
      <c r="B17" s="60" t="s">
        <v>58</v>
      </c>
      <c r="C17" s="6">
        <v>137.3</v>
      </c>
      <c r="D17" s="6">
        <v>86.3</v>
      </c>
      <c r="E17" s="6">
        <v>51</v>
      </c>
      <c r="F17" s="6"/>
      <c r="G17" s="6"/>
      <c r="H17" s="6"/>
    </row>
    <row r="18" s="1" customFormat="1" ht="21.75" customHeight="1" spans="1:8">
      <c r="A18" s="8" t="s">
        <v>43</v>
      </c>
      <c r="B18" s="61" t="s">
        <v>44</v>
      </c>
      <c r="C18" s="9">
        <v>7.69</v>
      </c>
      <c r="D18" s="9">
        <v>7.69</v>
      </c>
      <c r="E18" s="9"/>
      <c r="F18" s="9"/>
      <c r="G18" s="9"/>
      <c r="H18" s="9"/>
    </row>
    <row r="19" s="1" customFormat="1" ht="21.75" customHeight="1" spans="1:8">
      <c r="A19" s="8" t="s">
        <v>55</v>
      </c>
      <c r="B19" s="61" t="s">
        <v>56</v>
      </c>
      <c r="C19" s="9">
        <v>129.61</v>
      </c>
      <c r="D19" s="9">
        <v>78.61</v>
      </c>
      <c r="E19" s="9">
        <v>51</v>
      </c>
      <c r="F19" s="9"/>
      <c r="G19" s="9"/>
      <c r="H19" s="9"/>
    </row>
    <row r="20" s="1" customFormat="1" ht="21.75" customHeight="1" spans="1:8">
      <c r="A20" s="5" t="s">
        <v>59</v>
      </c>
      <c r="B20" s="60" t="s">
        <v>60</v>
      </c>
      <c r="C20" s="6">
        <v>153.5</v>
      </c>
      <c r="D20" s="6">
        <v>113.5</v>
      </c>
      <c r="E20" s="6">
        <v>40</v>
      </c>
      <c r="F20" s="6"/>
      <c r="G20" s="6"/>
      <c r="H20" s="6"/>
    </row>
    <row r="21" s="1" customFormat="1" ht="21.75" customHeight="1" spans="1:8">
      <c r="A21" s="8" t="s">
        <v>43</v>
      </c>
      <c r="B21" s="61" t="s">
        <v>44</v>
      </c>
      <c r="C21" s="9">
        <v>10.5</v>
      </c>
      <c r="D21" s="9">
        <v>10.5</v>
      </c>
      <c r="E21" s="9"/>
      <c r="F21" s="9"/>
      <c r="G21" s="9"/>
      <c r="H21" s="9"/>
    </row>
    <row r="22" s="1" customFormat="1" ht="21.75" customHeight="1" spans="1:8">
      <c r="A22" s="8" t="s">
        <v>55</v>
      </c>
      <c r="B22" s="61" t="s">
        <v>56</v>
      </c>
      <c r="C22" s="9">
        <v>143</v>
      </c>
      <c r="D22" s="9">
        <v>103</v>
      </c>
      <c r="E22" s="9">
        <v>40</v>
      </c>
      <c r="F22" s="9"/>
      <c r="G22" s="9"/>
      <c r="H22" s="9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 spans="3:3">
      <c r="C34" s="19"/>
    </row>
  </sheetData>
  <sheetProtection formatCells="0" formatColumns="0" formatRows="0" insertRows="0" insertColumns="0" insertHyperlinks="0" deleteColumns="0" deleteRows="0" sort="0" autoFilter="0" pivotTables="0"/>
  <mergeCells count="4">
    <mergeCell ref="A2:H2"/>
    <mergeCell ref="A4:B4"/>
    <mergeCell ref="D4:H4"/>
    <mergeCell ref="C4:C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5"/>
  <sheetViews>
    <sheetView showGridLines="0" topLeftCell="A7" workbookViewId="0">
      <selection activeCell="E17" sqref="E17"/>
    </sheetView>
  </sheetViews>
  <sheetFormatPr defaultColWidth="9" defaultRowHeight="12.75" customHeight="1" outlineLevelCol="7"/>
  <cols>
    <col min="1" max="1" width="26.1428571428571" style="1" customWidth="1"/>
    <col min="2" max="2" width="15.7142857142857" style="1" customWidth="1"/>
    <col min="3" max="3" width="24.2857142857143" style="1" customWidth="1"/>
    <col min="4" max="4" width="16.2857142857143" style="1" customWidth="1"/>
    <col min="5" max="5" width="14.8571428571429" style="1" customWidth="1"/>
    <col min="6" max="8" width="9" style="1" customWidth="1"/>
    <col min="9" max="9" width="9.14285714285714" style="1" customWidth="1"/>
  </cols>
  <sheetData>
    <row r="1" s="1" customFormat="1" ht="20.25" customHeight="1" spans="1:8">
      <c r="A1" s="7"/>
      <c r="B1" s="38"/>
      <c r="C1" s="38"/>
      <c r="E1" s="38"/>
      <c r="F1" s="38"/>
      <c r="G1" s="38"/>
      <c r="H1" s="38"/>
    </row>
    <row r="2" s="1" customFormat="1" ht="27" customHeight="1" spans="1:8">
      <c r="A2" s="20" t="s">
        <v>61</v>
      </c>
      <c r="B2" s="20"/>
      <c r="C2" s="20"/>
      <c r="D2" s="20"/>
      <c r="E2" s="38"/>
      <c r="F2" s="38"/>
      <c r="G2" s="38"/>
      <c r="H2" s="38"/>
    </row>
    <row r="3" s="1" customFormat="1" ht="18.75" customHeight="1" spans="2:8">
      <c r="B3" s="7"/>
      <c r="C3" s="7"/>
      <c r="D3" s="3" t="s">
        <v>1</v>
      </c>
      <c r="E3" s="7"/>
      <c r="F3" s="7"/>
      <c r="G3" s="7"/>
      <c r="H3" s="7"/>
    </row>
    <row r="4" s="1" customFormat="1" ht="24" customHeight="1" spans="1:8">
      <c r="A4" s="23" t="s">
        <v>2</v>
      </c>
      <c r="B4" s="23"/>
      <c r="C4" s="23" t="s">
        <v>3</v>
      </c>
      <c r="D4" s="23"/>
      <c r="E4" s="7"/>
      <c r="F4" s="7"/>
      <c r="G4" s="7"/>
      <c r="H4" s="7"/>
    </row>
    <row r="5" s="1" customFormat="1" ht="21.75" customHeight="1" spans="1:8">
      <c r="A5" s="23" t="s">
        <v>4</v>
      </c>
      <c r="B5" s="23" t="s">
        <v>5</v>
      </c>
      <c r="C5" s="23" t="s">
        <v>6</v>
      </c>
      <c r="D5" s="23" t="s">
        <v>5</v>
      </c>
      <c r="E5" s="7"/>
      <c r="F5" s="7"/>
      <c r="G5" s="7"/>
      <c r="H5" s="7"/>
    </row>
    <row r="6" s="1" customFormat="1" ht="21" customHeight="1" spans="1:8">
      <c r="A6" s="39" t="s">
        <v>7</v>
      </c>
      <c r="B6" s="40">
        <f>SUM(B7:B8)</f>
        <v>3374.26</v>
      </c>
      <c r="C6" s="39" t="s">
        <v>62</v>
      </c>
      <c r="D6" s="41"/>
      <c r="E6" s="7"/>
      <c r="F6" s="7"/>
      <c r="G6" s="7"/>
      <c r="H6" s="7"/>
    </row>
    <row r="7" s="1" customFormat="1" ht="21" customHeight="1" spans="1:8">
      <c r="A7" s="39" t="s">
        <v>9</v>
      </c>
      <c r="B7" s="42">
        <v>2974.26</v>
      </c>
      <c r="C7" s="39" t="s">
        <v>63</v>
      </c>
      <c r="D7" s="41"/>
      <c r="E7" s="7"/>
      <c r="F7" s="7"/>
      <c r="G7" s="7"/>
      <c r="H7" s="7"/>
    </row>
    <row r="8" s="1" customFormat="1" ht="21" customHeight="1" spans="1:8">
      <c r="A8" s="17" t="s">
        <v>11</v>
      </c>
      <c r="B8" s="43">
        <v>400</v>
      </c>
      <c r="C8" s="44" t="s">
        <v>64</v>
      </c>
      <c r="D8" s="41"/>
      <c r="E8" s="7"/>
      <c r="F8" s="7"/>
      <c r="G8" s="7"/>
      <c r="H8" s="7"/>
    </row>
    <row r="9" s="1" customFormat="1" ht="21" customHeight="1" spans="1:8">
      <c r="A9" s="45"/>
      <c r="B9" s="46"/>
      <c r="C9" s="39" t="s">
        <v>65</v>
      </c>
      <c r="D9" s="41"/>
      <c r="E9" s="7"/>
      <c r="F9" s="7"/>
      <c r="G9" s="7"/>
      <c r="H9" s="7"/>
    </row>
    <row r="10" s="1" customFormat="1" ht="21" customHeight="1" spans="1:8">
      <c r="A10" s="45"/>
      <c r="B10" s="47"/>
      <c r="C10" s="39" t="s">
        <v>66</v>
      </c>
      <c r="D10" s="41"/>
      <c r="E10" s="7"/>
      <c r="F10" s="7"/>
      <c r="G10" s="7"/>
      <c r="H10" s="7"/>
    </row>
    <row r="11" s="1" customFormat="1" ht="21" customHeight="1" spans="1:8">
      <c r="A11" s="45"/>
      <c r="B11" s="47"/>
      <c r="C11" s="39" t="s">
        <v>8</v>
      </c>
      <c r="D11" s="41">
        <v>2984.12</v>
      </c>
      <c r="E11" s="7"/>
      <c r="F11" s="7"/>
      <c r="G11" s="7"/>
      <c r="H11" s="7"/>
    </row>
    <row r="12" s="1" customFormat="1" ht="21" customHeight="1" spans="1:8">
      <c r="A12" s="45"/>
      <c r="B12" s="47"/>
      <c r="C12" s="39" t="s">
        <v>10</v>
      </c>
      <c r="D12" s="41">
        <v>14.5</v>
      </c>
      <c r="E12" s="7"/>
      <c r="F12" s="7"/>
      <c r="G12" s="7"/>
      <c r="H12" s="7"/>
    </row>
    <row r="13" s="1" customFormat="1" ht="21" customHeight="1" spans="1:8">
      <c r="A13" s="45"/>
      <c r="B13" s="47"/>
      <c r="C13" s="39" t="s">
        <v>67</v>
      </c>
      <c r="D13" s="41"/>
      <c r="E13" s="7"/>
      <c r="F13" s="7"/>
      <c r="G13" s="7"/>
      <c r="H13" s="7"/>
    </row>
    <row r="14" s="1" customFormat="1" ht="21" customHeight="1" spans="1:8">
      <c r="A14" s="45"/>
      <c r="B14" s="47"/>
      <c r="C14" s="39" t="s">
        <v>68</v>
      </c>
      <c r="D14" s="41"/>
      <c r="E14" s="7"/>
      <c r="F14" s="7"/>
      <c r="G14" s="7"/>
      <c r="H14" s="7"/>
    </row>
    <row r="15" s="1" customFormat="1" ht="21" customHeight="1" spans="1:8">
      <c r="A15" s="45"/>
      <c r="B15" s="47"/>
      <c r="C15" s="39" t="s">
        <v>69</v>
      </c>
      <c r="D15" s="41"/>
      <c r="E15" s="7"/>
      <c r="F15" s="7"/>
      <c r="G15" s="7"/>
      <c r="H15" s="7"/>
    </row>
    <row r="16" s="1" customFormat="1" ht="21" customHeight="1" spans="1:8">
      <c r="A16" s="39"/>
      <c r="B16" s="40"/>
      <c r="C16" s="39" t="s">
        <v>70</v>
      </c>
      <c r="D16" s="41"/>
      <c r="E16" s="7"/>
      <c r="F16" s="7"/>
      <c r="G16" s="7"/>
      <c r="H16" s="7"/>
    </row>
    <row r="17" s="1" customFormat="1" ht="21" customHeight="1" spans="1:8">
      <c r="A17" s="39"/>
      <c r="B17" s="40"/>
      <c r="C17" s="39" t="s">
        <v>71</v>
      </c>
      <c r="D17" s="41"/>
      <c r="E17" s="7"/>
      <c r="F17" s="7"/>
      <c r="G17" s="7"/>
      <c r="H17" s="7"/>
    </row>
    <row r="18" s="1" customFormat="1" ht="21" customHeight="1" spans="1:8">
      <c r="A18" s="39"/>
      <c r="B18" s="40"/>
      <c r="C18" s="39" t="s">
        <v>72</v>
      </c>
      <c r="D18" s="41"/>
      <c r="E18" s="7"/>
      <c r="F18" s="7"/>
      <c r="G18" s="7"/>
      <c r="H18" s="7"/>
    </row>
    <row r="19" s="1" customFormat="1" ht="21" customHeight="1" spans="1:8">
      <c r="A19" s="39"/>
      <c r="B19" s="40"/>
      <c r="C19" s="39" t="s">
        <v>73</v>
      </c>
      <c r="D19" s="41"/>
      <c r="E19" s="7"/>
      <c r="F19" s="7"/>
      <c r="G19" s="7"/>
      <c r="H19" s="7"/>
    </row>
    <row r="20" s="1" customFormat="1" ht="21" customHeight="1" spans="1:8">
      <c r="A20" s="39"/>
      <c r="B20" s="48"/>
      <c r="C20" s="39" t="s">
        <v>74</v>
      </c>
      <c r="D20" s="41"/>
      <c r="E20" s="7"/>
      <c r="F20" s="7"/>
      <c r="G20" s="7"/>
      <c r="H20" s="7"/>
    </row>
    <row r="21" s="1" customFormat="1" ht="21" customHeight="1" spans="1:8">
      <c r="A21" s="39"/>
      <c r="B21" s="48"/>
      <c r="C21" s="39" t="s">
        <v>12</v>
      </c>
      <c r="D21" s="49">
        <f>SUM(D23)-SUM(D6:D20)</f>
        <v>400</v>
      </c>
      <c r="E21" s="7"/>
      <c r="F21" s="7"/>
      <c r="G21" s="7"/>
      <c r="H21" s="7"/>
    </row>
    <row r="22" s="1" customFormat="1" ht="21" customHeight="1" spans="1:8">
      <c r="A22" s="39"/>
      <c r="B22" s="48"/>
      <c r="C22" s="39"/>
      <c r="D22" s="50"/>
      <c r="E22" s="7"/>
      <c r="F22" s="7"/>
      <c r="G22" s="7"/>
      <c r="H22" s="7"/>
    </row>
    <row r="23" s="1" customFormat="1" ht="21" customHeight="1" spans="1:8">
      <c r="A23" s="23" t="s">
        <v>14</v>
      </c>
      <c r="B23" s="51">
        <f>SUM(B7:B8)</f>
        <v>3374.26</v>
      </c>
      <c r="C23" s="23" t="s">
        <v>15</v>
      </c>
      <c r="D23" s="41">
        <v>3398.62</v>
      </c>
      <c r="E23" s="7"/>
      <c r="F23" s="7"/>
      <c r="G23" s="7"/>
      <c r="H23" s="7"/>
    </row>
    <row r="24" s="1" customFormat="1" ht="21" customHeight="1" spans="1:8">
      <c r="A24" s="52" t="s">
        <v>16</v>
      </c>
      <c r="B24" s="41">
        <v>24.36</v>
      </c>
      <c r="C24" s="53" t="s">
        <v>17</v>
      </c>
      <c r="D24" s="54">
        <f>SUM(B26)-SUM(D23)</f>
        <v>0</v>
      </c>
      <c r="E24" s="7"/>
      <c r="F24" s="7"/>
      <c r="G24" s="7"/>
      <c r="H24" s="7"/>
    </row>
    <row r="25" s="1" customFormat="1" ht="21" customHeight="1" spans="1:8">
      <c r="A25" s="39"/>
      <c r="B25" s="55"/>
      <c r="C25" s="39"/>
      <c r="D25" s="54"/>
      <c r="E25" s="38"/>
      <c r="F25" s="38"/>
      <c r="G25" s="38"/>
      <c r="H25" s="38"/>
    </row>
    <row r="26" s="1" customFormat="1" ht="21" customHeight="1" spans="1:8">
      <c r="A26" s="23" t="s">
        <v>19</v>
      </c>
      <c r="B26" s="40">
        <f>SUM(B23:B24)</f>
        <v>3398.62</v>
      </c>
      <c r="C26" s="23" t="s">
        <v>20</v>
      </c>
      <c r="D26" s="54">
        <f>SUM(D23:D24)</f>
        <v>3398.62</v>
      </c>
      <c r="E26" s="38"/>
      <c r="F26" s="38"/>
      <c r="G26" s="38"/>
      <c r="H26" s="38"/>
    </row>
    <row r="27" s="1" customFormat="1" ht="15" spans="1:8">
      <c r="A27" s="56"/>
      <c r="B27" s="57"/>
      <c r="C27" s="38"/>
      <c r="D27" s="38"/>
      <c r="E27" s="38"/>
      <c r="F27" s="38"/>
      <c r="G27" s="38"/>
      <c r="H27" s="38"/>
    </row>
    <row r="28" s="1" customFormat="1" ht="15" spans="1:8">
      <c r="A28" s="38"/>
      <c r="B28" s="38"/>
      <c r="C28" s="38"/>
      <c r="D28" s="38"/>
      <c r="E28" s="38"/>
      <c r="F28" s="38"/>
      <c r="G28" s="38"/>
      <c r="H28" s="38"/>
    </row>
    <row r="29" s="1" customFormat="1" ht="15" spans="1:8">
      <c r="A29" s="38"/>
      <c r="B29" s="38"/>
      <c r="C29" s="38"/>
      <c r="D29" s="38"/>
      <c r="E29" s="38"/>
      <c r="F29" s="38"/>
      <c r="G29" s="38"/>
      <c r="H29" s="38"/>
    </row>
    <row r="30" s="1" customFormat="1" ht="15" spans="1:8">
      <c r="A30" s="38"/>
      <c r="B30" s="38"/>
      <c r="C30" s="38"/>
      <c r="D30" s="38"/>
      <c r="E30" s="38"/>
      <c r="F30" s="38"/>
      <c r="G30" s="38"/>
      <c r="H30" s="38"/>
    </row>
    <row r="31" s="1" customFormat="1" ht="15" spans="1:4">
      <c r="A31" s="56"/>
      <c r="B31" s="38"/>
      <c r="C31" s="38"/>
      <c r="D31" s="38"/>
    </row>
    <row r="32" s="1" customFormat="1" ht="15"/>
    <row r="33" s="1" customFormat="1" ht="15"/>
    <row r="34" s="1" customFormat="1" ht="15" spans="5:8">
      <c r="E34" s="38"/>
      <c r="F34" s="38"/>
      <c r="G34" s="38"/>
      <c r="H34" s="38"/>
    </row>
    <row r="35" s="1" customFormat="1" ht="15" spans="1:4">
      <c r="A35" s="56"/>
      <c r="B35" s="38"/>
      <c r="C35" s="38"/>
      <c r="D35" s="38"/>
    </row>
    <row r="36" s="1" customFormat="1" ht="15"/>
    <row r="37" s="1" customFormat="1" ht="15"/>
    <row r="38" s="1" customFormat="1" ht="15" spans="5:8">
      <c r="E38" s="38"/>
      <c r="F38" s="38"/>
      <c r="G38" s="38"/>
      <c r="H38" s="38"/>
    </row>
    <row r="39" s="1" customFormat="1" ht="15" spans="1:4">
      <c r="A39" s="56"/>
      <c r="B39" s="38"/>
      <c r="C39" s="38"/>
      <c r="D39" s="38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 spans="5:8">
      <c r="E56" s="38"/>
      <c r="F56" s="38"/>
      <c r="G56" s="38"/>
      <c r="H56" s="38"/>
    </row>
    <row r="57" s="1" customFormat="1" ht="15" spans="1:4">
      <c r="A57" s="56"/>
      <c r="B57" s="38"/>
      <c r="C57" s="38"/>
      <c r="D57" s="38"/>
    </row>
    <row r="58" s="1" customFormat="1" ht="15" spans="5:8">
      <c r="E58" s="38"/>
      <c r="F58" s="38"/>
      <c r="G58" s="38"/>
      <c r="H58" s="38"/>
    </row>
    <row r="59" s="1" customFormat="1" ht="15" spans="1:4">
      <c r="A59" s="56"/>
      <c r="B59" s="38"/>
      <c r="C59" s="38"/>
      <c r="D59" s="38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4.25" customHeight="1" spans="5:8">
      <c r="E71" s="38"/>
      <c r="F71" s="38"/>
      <c r="G71" s="38"/>
      <c r="H71" s="38"/>
    </row>
    <row r="72" s="1" customFormat="1" ht="15" spans="1:8">
      <c r="A72" s="58"/>
      <c r="B72" s="38"/>
      <c r="C72" s="38"/>
      <c r="D72" s="38"/>
      <c r="E72" s="38"/>
      <c r="F72" s="38"/>
      <c r="G72" s="38"/>
      <c r="H72" s="38"/>
    </row>
    <row r="73" s="1" customFormat="1" ht="14.25" customHeight="1" spans="1:8">
      <c r="A73" s="56"/>
      <c r="B73" s="38"/>
      <c r="C73" s="38"/>
      <c r="D73" s="38"/>
      <c r="E73" s="38"/>
      <c r="F73" s="38"/>
      <c r="G73" s="38"/>
      <c r="H73" s="38"/>
    </row>
    <row r="74" s="1" customFormat="1" ht="15" spans="1:8">
      <c r="A74" s="58"/>
      <c r="B74" s="38"/>
      <c r="C74" s="38"/>
      <c r="D74" s="38"/>
      <c r="E74" s="38"/>
      <c r="F74" s="38"/>
      <c r="G74" s="38"/>
      <c r="H74" s="38"/>
    </row>
    <row r="75" s="1" customFormat="1" ht="15" spans="1:4">
      <c r="A75" s="56"/>
      <c r="B75" s="38"/>
      <c r="C75" s="38"/>
      <c r="D75" s="38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34"/>
  <sheetViews>
    <sheetView showGridLines="0" workbookViewId="0">
      <selection activeCell="H10" sqref="H10"/>
    </sheetView>
  </sheetViews>
  <sheetFormatPr defaultColWidth="9" defaultRowHeight="12.75" customHeight="1"/>
  <cols>
    <col min="1" max="1" width="11.5714285714286" style="1" customWidth="1"/>
    <col min="2" max="2" width="38.5714285714286" style="1" customWidth="1"/>
    <col min="3" max="3" width="14" style="1" customWidth="1"/>
    <col min="4" max="4" width="14.1428571428571" style="1" customWidth="1"/>
    <col min="5" max="5" width="13.5714285714286" style="1" customWidth="1"/>
    <col min="6" max="34" width="9.14285714285714" style="1" customWidth="1"/>
  </cols>
  <sheetData>
    <row r="1" s="1" customFormat="1" ht="15.75" customHeight="1" spans="1:2">
      <c r="A1" s="19"/>
      <c r="B1" s="19"/>
    </row>
    <row r="2" s="1" customFormat="1" ht="26.25" customHeight="1" spans="1:33">
      <c r="A2" s="20" t="s">
        <v>75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="1" customFormat="1" ht="18.75" customHeight="1" spans="1:33">
      <c r="A3" s="7"/>
      <c r="B3" s="7"/>
      <c r="C3" s="7"/>
      <c r="D3" s="7"/>
      <c r="E3" s="3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="1" customFormat="1" ht="24.75" customHeight="1" spans="1:33">
      <c r="A4" s="23" t="s">
        <v>27</v>
      </c>
      <c r="B4" s="23"/>
      <c r="C4" s="24" t="s">
        <v>28</v>
      </c>
      <c r="D4" s="23" t="s">
        <v>29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="1" customFormat="1" ht="24.75" customHeight="1" spans="1:33">
      <c r="A5" s="23" t="s">
        <v>30</v>
      </c>
      <c r="B5" s="4" t="s">
        <v>31</v>
      </c>
      <c r="C5" s="23"/>
      <c r="D5" s="26" t="s">
        <v>32</v>
      </c>
      <c r="E5" s="26" t="s">
        <v>33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="1" customFormat="1" ht="21.75" customHeight="1" spans="1:33">
      <c r="A6" s="5" t="s">
        <v>37</v>
      </c>
      <c r="B6" s="27" t="s">
        <v>38</v>
      </c>
      <c r="C6" s="28">
        <v>3398.62</v>
      </c>
      <c r="D6" s="6">
        <v>1266.32</v>
      </c>
      <c r="E6" s="6">
        <v>2132.3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="1" customFormat="1" ht="21.75" customHeight="1" spans="1:33">
      <c r="A7" s="5" t="s">
        <v>76</v>
      </c>
      <c r="B7" s="27" t="s">
        <v>77</v>
      </c>
      <c r="C7" s="28">
        <v>2984.12</v>
      </c>
      <c r="D7" s="6">
        <v>1251.82</v>
      </c>
      <c r="E7" s="6">
        <v>1732.3</v>
      </c>
      <c r="F7" s="2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="1" customFormat="1" ht="21.75" customHeight="1" spans="1:33">
      <c r="A8" s="5" t="s">
        <v>78</v>
      </c>
      <c r="B8" s="27" t="s">
        <v>79</v>
      </c>
      <c r="C8" s="28">
        <v>94.48</v>
      </c>
      <c r="D8" s="6">
        <v>94.48</v>
      </c>
      <c r="E8" s="6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="1" customFormat="1" ht="21.75" customHeight="1" spans="1:33">
      <c r="A9" s="8" t="s">
        <v>43</v>
      </c>
      <c r="B9" s="13" t="s">
        <v>44</v>
      </c>
      <c r="C9" s="12">
        <v>94.48</v>
      </c>
      <c r="D9" s="9">
        <v>94.48</v>
      </c>
      <c r="E9" s="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="1" customFormat="1" ht="21.75" customHeight="1" spans="1:33">
      <c r="A10" s="5" t="s">
        <v>80</v>
      </c>
      <c r="B10" s="27" t="s">
        <v>81</v>
      </c>
      <c r="C10" s="28">
        <v>2889.64</v>
      </c>
      <c r="D10" s="6">
        <v>1157.34</v>
      </c>
      <c r="E10" s="6">
        <v>1732.3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="1" customFormat="1" ht="21.75" customHeight="1" spans="1:33">
      <c r="A11" s="8" t="s">
        <v>45</v>
      </c>
      <c r="B11" s="13" t="s">
        <v>46</v>
      </c>
      <c r="C11" s="12">
        <v>873.78</v>
      </c>
      <c r="D11" s="9">
        <v>873.78</v>
      </c>
      <c r="E11" s="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="1" customFormat="1" ht="21.75" customHeight="1" spans="1:33">
      <c r="A12" s="8" t="s">
        <v>47</v>
      </c>
      <c r="B12" s="13" t="s">
        <v>48</v>
      </c>
      <c r="C12" s="12">
        <v>1526.2</v>
      </c>
      <c r="D12" s="9"/>
      <c r="E12" s="9">
        <v>1526.2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="1" customFormat="1" ht="21.75" customHeight="1" spans="1:33">
      <c r="A13" s="8" t="s">
        <v>55</v>
      </c>
      <c r="B13" s="13" t="s">
        <v>56</v>
      </c>
      <c r="C13" s="12">
        <v>489.66</v>
      </c>
      <c r="D13" s="9">
        <v>283.56</v>
      </c>
      <c r="E13" s="9">
        <v>206.1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="1" customFormat="1" ht="21.75" customHeight="1" spans="1:33">
      <c r="A14" s="5" t="s">
        <v>82</v>
      </c>
      <c r="B14" s="27" t="s">
        <v>83</v>
      </c>
      <c r="C14" s="28">
        <v>14.5</v>
      </c>
      <c r="D14" s="6">
        <v>14.5</v>
      </c>
      <c r="E14" s="6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="1" customFormat="1" ht="21.75" customHeight="1" spans="1:33">
      <c r="A15" s="5" t="s">
        <v>84</v>
      </c>
      <c r="B15" s="27" t="s">
        <v>85</v>
      </c>
      <c r="C15" s="28">
        <v>14.5</v>
      </c>
      <c r="D15" s="6">
        <v>14.5</v>
      </c>
      <c r="E15" s="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="1" customFormat="1" ht="21.75" customHeight="1" spans="1:5">
      <c r="A16" s="8" t="s">
        <v>49</v>
      </c>
      <c r="B16" s="13" t="s">
        <v>50</v>
      </c>
      <c r="C16" s="12">
        <v>14.5</v>
      </c>
      <c r="D16" s="9">
        <v>14.5</v>
      </c>
      <c r="E16" s="9"/>
    </row>
    <row r="17" s="1" customFormat="1" ht="21.75" customHeight="1" spans="1:5">
      <c r="A17" s="5" t="s">
        <v>86</v>
      </c>
      <c r="B17" s="27" t="s">
        <v>12</v>
      </c>
      <c r="C17" s="28">
        <v>400</v>
      </c>
      <c r="D17" s="6"/>
      <c r="E17" s="6">
        <v>400</v>
      </c>
    </row>
    <row r="18" s="1" customFormat="1" ht="21.75" customHeight="1" spans="1:5">
      <c r="A18" s="5" t="s">
        <v>87</v>
      </c>
      <c r="B18" s="27" t="s">
        <v>88</v>
      </c>
      <c r="C18" s="28">
        <v>400</v>
      </c>
      <c r="D18" s="6"/>
      <c r="E18" s="6">
        <v>400</v>
      </c>
    </row>
    <row r="19" s="1" customFormat="1" ht="21.75" customHeight="1" spans="1:5">
      <c r="A19" s="8" t="s">
        <v>51</v>
      </c>
      <c r="B19" s="13" t="s">
        <v>52</v>
      </c>
      <c r="C19" s="12">
        <v>400</v>
      </c>
      <c r="D19" s="9"/>
      <c r="E19" s="9">
        <v>400</v>
      </c>
    </row>
    <row r="20" s="1" customFormat="1" ht="9.75" customHeight="1" spans="2:2">
      <c r="B20" s="1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 spans="3:3">
      <c r="C34" s="19"/>
    </row>
  </sheetData>
  <sheetProtection formatCells="0" formatColumns="0" formatRows="0" insertRows="0" insertColumns="0" insertHyperlinks="0" deleteColumns="0" deleteRows="0" sort="0" autoFilter="0" pivotTables="0"/>
  <mergeCells count="4">
    <mergeCell ref="A2:E2"/>
    <mergeCell ref="A4:B4"/>
    <mergeCell ref="D4:E4"/>
    <mergeCell ref="C4:C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2"/>
  <sheetViews>
    <sheetView showGridLines="0" workbookViewId="0">
      <selection activeCell="C40" sqref="C40"/>
    </sheetView>
  </sheetViews>
  <sheetFormatPr defaultColWidth="9" defaultRowHeight="12.75" customHeight="1" outlineLevelCol="5"/>
  <cols>
    <col min="1" max="1" width="9.71428571428571" style="1" customWidth="1"/>
    <col min="2" max="2" width="30" style="1" customWidth="1"/>
    <col min="3" max="3" width="14.5714285714286" style="1" customWidth="1"/>
    <col min="4" max="4" width="14.2857142857143" style="1" customWidth="1"/>
    <col min="5" max="5" width="15.1428571428571" style="1" customWidth="1"/>
    <col min="6" max="6" width="14.5714285714286" style="1" customWidth="1"/>
    <col min="7" max="7" width="9.14285714285714" style="1" customWidth="1"/>
  </cols>
  <sheetData>
    <row r="1" s="1" customFormat="1" ht="25.5" customHeight="1" spans="1:5">
      <c r="A1" s="2" t="s">
        <v>89</v>
      </c>
      <c r="B1" s="2"/>
      <c r="C1" s="2"/>
      <c r="D1" s="2"/>
      <c r="E1" s="2"/>
    </row>
    <row r="2" s="1" customFormat="1" ht="21.75" customHeight="1" spans="5:5">
      <c r="E2" s="3" t="s">
        <v>1</v>
      </c>
    </row>
    <row r="3" s="1" customFormat="1" ht="24.75" customHeight="1" spans="1:5">
      <c r="A3" s="4" t="s">
        <v>90</v>
      </c>
      <c r="B3" s="4"/>
      <c r="C3" s="4" t="s">
        <v>91</v>
      </c>
      <c r="D3" s="4" t="s">
        <v>29</v>
      </c>
      <c r="E3" s="4"/>
    </row>
    <row r="4" s="1" customFormat="1" ht="24.75" customHeight="1" spans="1:5">
      <c r="A4" s="10" t="s">
        <v>30</v>
      </c>
      <c r="B4" s="10" t="s">
        <v>31</v>
      </c>
      <c r="C4" s="10"/>
      <c r="D4" s="10" t="s">
        <v>92</v>
      </c>
      <c r="E4" s="10" t="s">
        <v>93</v>
      </c>
    </row>
    <row r="5" s="1" customFormat="1" ht="30.75" customHeight="1" spans="1:6">
      <c r="A5" s="33" t="s">
        <v>37</v>
      </c>
      <c r="B5" s="27" t="s">
        <v>38</v>
      </c>
      <c r="C5" s="34">
        <v>1266.32</v>
      </c>
      <c r="D5" s="35">
        <v>1071.62</v>
      </c>
      <c r="E5" s="6">
        <v>194.7</v>
      </c>
      <c r="F5" s="15"/>
    </row>
    <row r="6" s="1" customFormat="1" ht="30.75" customHeight="1" spans="1:5">
      <c r="A6" s="33" t="s">
        <v>94</v>
      </c>
      <c r="B6" s="27" t="s">
        <v>95</v>
      </c>
      <c r="C6" s="34">
        <v>993.69</v>
      </c>
      <c r="D6" s="35">
        <v>993.69</v>
      </c>
      <c r="E6" s="6"/>
    </row>
    <row r="7" s="1" customFormat="1" ht="30.75" customHeight="1" spans="1:5">
      <c r="A7" s="11" t="s">
        <v>96</v>
      </c>
      <c r="B7" s="13" t="s">
        <v>97</v>
      </c>
      <c r="C7" s="36">
        <v>201.48</v>
      </c>
      <c r="D7" s="37">
        <v>201.48</v>
      </c>
      <c r="E7" s="9"/>
    </row>
    <row r="8" s="1" customFormat="1" ht="30.75" customHeight="1" spans="1:5">
      <c r="A8" s="11" t="s">
        <v>98</v>
      </c>
      <c r="B8" s="13" t="s">
        <v>99</v>
      </c>
      <c r="C8" s="36">
        <v>186.79</v>
      </c>
      <c r="D8" s="37">
        <v>186.79</v>
      </c>
      <c r="E8" s="9"/>
    </row>
    <row r="9" s="1" customFormat="1" ht="30.75" customHeight="1" spans="1:5">
      <c r="A9" s="11" t="s">
        <v>100</v>
      </c>
      <c r="B9" s="13" t="s">
        <v>101</v>
      </c>
      <c r="C9" s="36">
        <v>346.1</v>
      </c>
      <c r="D9" s="37">
        <v>346.1</v>
      </c>
      <c r="E9" s="9"/>
    </row>
    <row r="10" s="1" customFormat="1" ht="30.75" customHeight="1" spans="1:5">
      <c r="A10" s="11" t="s">
        <v>102</v>
      </c>
      <c r="B10" s="13" t="s">
        <v>103</v>
      </c>
      <c r="C10" s="36">
        <v>47.21</v>
      </c>
      <c r="D10" s="37">
        <v>47.21</v>
      </c>
      <c r="E10" s="9"/>
    </row>
    <row r="11" s="1" customFormat="1" ht="30.75" customHeight="1" spans="1:5">
      <c r="A11" s="11" t="s">
        <v>104</v>
      </c>
      <c r="B11" s="13" t="s">
        <v>105</v>
      </c>
      <c r="C11" s="36">
        <v>94.48</v>
      </c>
      <c r="D11" s="37">
        <v>94.48</v>
      </c>
      <c r="E11" s="9"/>
    </row>
    <row r="12" s="1" customFormat="1" ht="30.75" customHeight="1" spans="1:5">
      <c r="A12" s="11" t="s">
        <v>106</v>
      </c>
      <c r="B12" s="13" t="s">
        <v>107</v>
      </c>
      <c r="C12" s="36">
        <v>12.93</v>
      </c>
      <c r="D12" s="37">
        <v>12.93</v>
      </c>
      <c r="E12" s="9"/>
    </row>
    <row r="13" s="1" customFormat="1" ht="30.75" customHeight="1" spans="1:5">
      <c r="A13" s="11" t="s">
        <v>108</v>
      </c>
      <c r="B13" s="13" t="s">
        <v>109</v>
      </c>
      <c r="C13" s="36">
        <v>87.8</v>
      </c>
      <c r="D13" s="37">
        <v>87.8</v>
      </c>
      <c r="E13" s="9"/>
    </row>
    <row r="14" s="1" customFormat="1" ht="30.75" customHeight="1" spans="1:5">
      <c r="A14" s="11" t="s">
        <v>110</v>
      </c>
      <c r="B14" s="13" t="s">
        <v>111</v>
      </c>
      <c r="C14" s="36">
        <v>8.4</v>
      </c>
      <c r="D14" s="37">
        <v>8.4</v>
      </c>
      <c r="E14" s="9"/>
    </row>
    <row r="15" s="1" customFormat="1" ht="30.75" customHeight="1" spans="1:5">
      <c r="A15" s="11" t="s">
        <v>112</v>
      </c>
      <c r="B15" s="13" t="s">
        <v>113</v>
      </c>
      <c r="C15" s="36">
        <v>8.5</v>
      </c>
      <c r="D15" s="37">
        <v>8.5</v>
      </c>
      <c r="E15" s="9"/>
    </row>
    <row r="16" s="1" customFormat="1" ht="30.75" customHeight="1" spans="1:5">
      <c r="A16" s="33" t="s">
        <v>114</v>
      </c>
      <c r="B16" s="27" t="s">
        <v>115</v>
      </c>
      <c r="C16" s="34">
        <v>180.44</v>
      </c>
      <c r="D16" s="35"/>
      <c r="E16" s="6">
        <v>180.44</v>
      </c>
    </row>
    <row r="17" s="1" customFormat="1" ht="30.75" customHeight="1" spans="1:5">
      <c r="A17" s="11" t="s">
        <v>116</v>
      </c>
      <c r="B17" s="13" t="s">
        <v>117</v>
      </c>
      <c r="C17" s="36">
        <v>7.28</v>
      </c>
      <c r="D17" s="37"/>
      <c r="E17" s="9">
        <v>7.28</v>
      </c>
    </row>
    <row r="18" s="1" customFormat="1" ht="30.75" customHeight="1" spans="1:5">
      <c r="A18" s="11" t="s">
        <v>118</v>
      </c>
      <c r="B18" s="13" t="s">
        <v>119</v>
      </c>
      <c r="C18" s="36">
        <v>10</v>
      </c>
      <c r="D18" s="37"/>
      <c r="E18" s="9">
        <v>10</v>
      </c>
    </row>
    <row r="19" s="1" customFormat="1" ht="30.75" customHeight="1" spans="1:5">
      <c r="A19" s="11" t="s">
        <v>120</v>
      </c>
      <c r="B19" s="13" t="s">
        <v>121</v>
      </c>
      <c r="C19" s="36">
        <v>0.24</v>
      </c>
      <c r="D19" s="37"/>
      <c r="E19" s="9">
        <v>0.24</v>
      </c>
    </row>
    <row r="20" s="1" customFormat="1" ht="30.75" customHeight="1" spans="1:5">
      <c r="A20" s="11" t="s">
        <v>122</v>
      </c>
      <c r="B20" s="13" t="s">
        <v>123</v>
      </c>
      <c r="C20" s="36">
        <v>3.71</v>
      </c>
      <c r="D20" s="37"/>
      <c r="E20" s="9">
        <v>3.71</v>
      </c>
    </row>
    <row r="21" s="1" customFormat="1" ht="30.75" customHeight="1" spans="1:5">
      <c r="A21" s="11" t="s">
        <v>124</v>
      </c>
      <c r="B21" s="13" t="s">
        <v>125</v>
      </c>
      <c r="C21" s="36">
        <v>4.45</v>
      </c>
      <c r="D21" s="37"/>
      <c r="E21" s="9">
        <v>4.45</v>
      </c>
    </row>
    <row r="22" s="1" customFormat="1" ht="30.75" customHeight="1" spans="1:5">
      <c r="A22" s="11" t="s">
        <v>126</v>
      </c>
      <c r="B22" s="13" t="s">
        <v>127</v>
      </c>
      <c r="C22" s="36">
        <v>5.2</v>
      </c>
      <c r="D22" s="37"/>
      <c r="E22" s="9">
        <v>5.2</v>
      </c>
    </row>
    <row r="23" s="1" customFormat="1" ht="30.75" customHeight="1" spans="1:5">
      <c r="A23" s="11" t="s">
        <v>128</v>
      </c>
      <c r="B23" s="13" t="s">
        <v>129</v>
      </c>
      <c r="C23" s="36">
        <v>19.7</v>
      </c>
      <c r="D23" s="37"/>
      <c r="E23" s="9">
        <v>19.7</v>
      </c>
    </row>
    <row r="24" s="1" customFormat="1" ht="30.75" customHeight="1" spans="1:5">
      <c r="A24" s="11" t="s">
        <v>130</v>
      </c>
      <c r="B24" s="13" t="s">
        <v>131</v>
      </c>
      <c r="C24" s="36">
        <v>3.3</v>
      </c>
      <c r="D24" s="37"/>
      <c r="E24" s="9">
        <v>3.3</v>
      </c>
    </row>
    <row r="25" s="1" customFormat="1" ht="30.75" customHeight="1" spans="1:5">
      <c r="A25" s="11" t="s">
        <v>132</v>
      </c>
      <c r="B25" s="13" t="s">
        <v>133</v>
      </c>
      <c r="C25" s="36">
        <v>1</v>
      </c>
      <c r="D25" s="37"/>
      <c r="E25" s="9">
        <v>1</v>
      </c>
    </row>
    <row r="26" s="1" customFormat="1" ht="30.75" customHeight="1" spans="1:5">
      <c r="A26" s="11" t="s">
        <v>134</v>
      </c>
      <c r="B26" s="13" t="s">
        <v>135</v>
      </c>
      <c r="C26" s="36">
        <v>4.5</v>
      </c>
      <c r="D26" s="37"/>
      <c r="E26" s="9">
        <v>4.5</v>
      </c>
    </row>
    <row r="27" s="1" customFormat="1" ht="30.75" customHeight="1" spans="1:5">
      <c r="A27" s="11" t="s">
        <v>136</v>
      </c>
      <c r="B27" s="13" t="s">
        <v>137</v>
      </c>
      <c r="C27" s="36">
        <v>0.1</v>
      </c>
      <c r="D27" s="37"/>
      <c r="E27" s="9">
        <v>0.1</v>
      </c>
    </row>
    <row r="28" s="1" customFormat="1" ht="30.75" customHeight="1" spans="1:5">
      <c r="A28" s="11" t="s">
        <v>138</v>
      </c>
      <c r="B28" s="13" t="s">
        <v>139</v>
      </c>
      <c r="C28" s="36">
        <v>4.3</v>
      </c>
      <c r="D28" s="37"/>
      <c r="E28" s="9">
        <v>4.3</v>
      </c>
    </row>
    <row r="29" s="1" customFormat="1" ht="30.75" customHeight="1" spans="1:5">
      <c r="A29" s="11" t="s">
        <v>140</v>
      </c>
      <c r="B29" s="13" t="s">
        <v>141</v>
      </c>
      <c r="C29" s="36">
        <v>1.9</v>
      </c>
      <c r="D29" s="37"/>
      <c r="E29" s="9">
        <v>1.9</v>
      </c>
    </row>
    <row r="30" s="1" customFormat="1" ht="30.75" customHeight="1" spans="1:5">
      <c r="A30" s="11" t="s">
        <v>142</v>
      </c>
      <c r="B30" s="13" t="s">
        <v>143</v>
      </c>
      <c r="C30" s="36">
        <v>16.56</v>
      </c>
      <c r="D30" s="37"/>
      <c r="E30" s="9">
        <v>16.56</v>
      </c>
    </row>
    <row r="31" s="1" customFormat="1" ht="30.75" customHeight="1" spans="1:5">
      <c r="A31" s="11" t="s">
        <v>144</v>
      </c>
      <c r="B31" s="13" t="s">
        <v>145</v>
      </c>
      <c r="C31" s="36">
        <v>14</v>
      </c>
      <c r="D31" s="37"/>
      <c r="E31" s="9">
        <v>14</v>
      </c>
    </row>
    <row r="32" s="1" customFormat="1" ht="30.75" customHeight="1" spans="1:5">
      <c r="A32" s="11" t="s">
        <v>146</v>
      </c>
      <c r="B32" s="13" t="s">
        <v>147</v>
      </c>
      <c r="C32" s="36">
        <v>12.5</v>
      </c>
      <c r="D32" s="37"/>
      <c r="E32" s="9">
        <v>12.5</v>
      </c>
    </row>
    <row r="33" s="1" customFormat="1" ht="30.75" customHeight="1" spans="1:5">
      <c r="A33" s="11" t="s">
        <v>148</v>
      </c>
      <c r="B33" s="13" t="s">
        <v>149</v>
      </c>
      <c r="C33" s="36">
        <v>37.8</v>
      </c>
      <c r="D33" s="37"/>
      <c r="E33" s="9">
        <v>37.8</v>
      </c>
    </row>
    <row r="34" s="1" customFormat="1" ht="30.75" customHeight="1" spans="1:5">
      <c r="A34" s="11" t="s">
        <v>150</v>
      </c>
      <c r="B34" s="13" t="s">
        <v>151</v>
      </c>
      <c r="C34" s="36">
        <v>33.9</v>
      </c>
      <c r="D34" s="37"/>
      <c r="E34" s="9">
        <v>33.9</v>
      </c>
    </row>
    <row r="35" s="1" customFormat="1" ht="30.75" customHeight="1" spans="1:5">
      <c r="A35" s="33" t="s">
        <v>152</v>
      </c>
      <c r="B35" s="27" t="s">
        <v>153</v>
      </c>
      <c r="C35" s="34">
        <v>77.93</v>
      </c>
      <c r="D35" s="35">
        <v>77.93</v>
      </c>
      <c r="E35" s="6"/>
    </row>
    <row r="36" s="1" customFormat="1" ht="30.75" customHeight="1" spans="1:5">
      <c r="A36" s="11" t="s">
        <v>154</v>
      </c>
      <c r="B36" s="13" t="s">
        <v>155</v>
      </c>
      <c r="C36" s="36">
        <v>57</v>
      </c>
      <c r="D36" s="37">
        <v>57</v>
      </c>
      <c r="E36" s="9"/>
    </row>
    <row r="37" s="1" customFormat="1" ht="30.75" customHeight="1" spans="1:5">
      <c r="A37" s="11" t="s">
        <v>156</v>
      </c>
      <c r="B37" s="13" t="s">
        <v>157</v>
      </c>
      <c r="C37" s="36">
        <v>6.5</v>
      </c>
      <c r="D37" s="37">
        <v>6.5</v>
      </c>
      <c r="E37" s="9"/>
    </row>
    <row r="38" s="1" customFormat="1" ht="30.75" customHeight="1" spans="1:5">
      <c r="A38" s="11" t="s">
        <v>158</v>
      </c>
      <c r="B38" s="13" t="s">
        <v>159</v>
      </c>
      <c r="C38" s="36">
        <v>14.43</v>
      </c>
      <c r="D38" s="37">
        <v>14.43</v>
      </c>
      <c r="E38" s="9"/>
    </row>
    <row r="39" s="1" customFormat="1" ht="30.75" customHeight="1" spans="1:5">
      <c r="A39" s="33" t="s">
        <v>160</v>
      </c>
      <c r="B39" s="27" t="s">
        <v>161</v>
      </c>
      <c r="C39" s="34">
        <v>14.26</v>
      </c>
      <c r="D39" s="35"/>
      <c r="E39" s="6">
        <v>14.26</v>
      </c>
    </row>
    <row r="40" s="1" customFormat="1" ht="30.75" customHeight="1" spans="1:5">
      <c r="A40" s="11" t="s">
        <v>162</v>
      </c>
      <c r="B40" s="13" t="s">
        <v>163</v>
      </c>
      <c r="C40" s="36">
        <v>4.46</v>
      </c>
      <c r="D40" s="37"/>
      <c r="E40" s="9">
        <v>4.46</v>
      </c>
    </row>
    <row r="41" s="1" customFormat="1" ht="30.75" customHeight="1" spans="1:5">
      <c r="A41" s="11" t="s">
        <v>164</v>
      </c>
      <c r="B41" s="13" t="s">
        <v>165</v>
      </c>
      <c r="C41" s="36">
        <v>1.3</v>
      </c>
      <c r="D41" s="37"/>
      <c r="E41" s="9">
        <v>1.3</v>
      </c>
    </row>
    <row r="42" s="1" customFormat="1" ht="30.75" customHeight="1" spans="1:5">
      <c r="A42" s="11" t="s">
        <v>166</v>
      </c>
      <c r="B42" s="13" t="s">
        <v>167</v>
      </c>
      <c r="C42" s="36">
        <v>8.5</v>
      </c>
      <c r="D42" s="37"/>
      <c r="E42" s="9">
        <v>8.5</v>
      </c>
    </row>
  </sheetData>
  <sheetProtection formatCells="0" formatColumns="0" formatRows="0" insertRows="0" insertColumns="0" insertHyperlinks="0" deleteColumns="0" deleteRows="0" sort="0" autoFilter="0" pivotTables="0"/>
  <mergeCells count="4">
    <mergeCell ref="A1:E1"/>
    <mergeCell ref="A3:B3"/>
    <mergeCell ref="D3:E3"/>
    <mergeCell ref="C3:C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34"/>
  <sheetViews>
    <sheetView showGridLines="0" workbookViewId="0">
      <selection activeCell="A1" sqref="A1"/>
    </sheetView>
  </sheetViews>
  <sheetFormatPr defaultColWidth="9" defaultRowHeight="12.75" customHeight="1"/>
  <cols>
    <col min="1" max="1" width="13.2857142857143" style="1" customWidth="1"/>
    <col min="2" max="2" width="38" style="1" customWidth="1"/>
    <col min="3" max="3" width="12.5714285714286" style="1" customWidth="1"/>
    <col min="4" max="4" width="12.7142857142857" style="1" customWidth="1"/>
    <col min="5" max="5" width="9.85714285714286" style="1" customWidth="1"/>
    <col min="6" max="34" width="9.14285714285714" style="1" customWidth="1"/>
  </cols>
  <sheetData>
    <row r="1" s="1" customFormat="1" ht="15.75" customHeight="1" spans="1:2">
      <c r="A1" s="19"/>
      <c r="B1" s="19"/>
    </row>
    <row r="2" s="1" customFormat="1" ht="26.25" customHeight="1" spans="1:33">
      <c r="A2" s="20" t="s">
        <v>168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="1" customFormat="1" ht="18.75" customHeight="1" spans="1:33">
      <c r="A3" s="7"/>
      <c r="B3" s="7"/>
      <c r="C3" s="7"/>
      <c r="D3" s="7"/>
      <c r="E3" s="3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="1" customFormat="1" ht="24.75" customHeight="1" spans="1:33">
      <c r="A4" s="23" t="s">
        <v>27</v>
      </c>
      <c r="B4" s="23"/>
      <c r="C4" s="24" t="s">
        <v>28</v>
      </c>
      <c r="D4" s="23" t="s">
        <v>29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="1" customFormat="1" ht="24.75" customHeight="1" spans="1:33">
      <c r="A5" s="23" t="s">
        <v>30</v>
      </c>
      <c r="B5" s="4" t="s">
        <v>31</v>
      </c>
      <c r="C5" s="23"/>
      <c r="D5" s="26" t="s">
        <v>32</v>
      </c>
      <c r="E5" s="26" t="s">
        <v>33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="1" customFormat="1" ht="21.75" customHeight="1" spans="1:33">
      <c r="A6" s="5" t="s">
        <v>37</v>
      </c>
      <c r="B6" s="27" t="s">
        <v>38</v>
      </c>
      <c r="C6" s="28">
        <v>400</v>
      </c>
      <c r="D6" s="6"/>
      <c r="E6" s="6">
        <v>400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="1" customFormat="1" ht="21.75" customHeight="1" spans="1:33">
      <c r="A7" s="5" t="s">
        <v>86</v>
      </c>
      <c r="B7" s="27" t="s">
        <v>12</v>
      </c>
      <c r="C7" s="28">
        <v>400</v>
      </c>
      <c r="D7" s="6"/>
      <c r="E7" s="6">
        <v>400</v>
      </c>
      <c r="F7" s="2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="1" customFormat="1" ht="21.75" customHeight="1" spans="1:33">
      <c r="A8" s="5" t="s">
        <v>87</v>
      </c>
      <c r="B8" s="27" t="s">
        <v>88</v>
      </c>
      <c r="C8" s="28">
        <v>400</v>
      </c>
      <c r="D8" s="6"/>
      <c r="E8" s="6">
        <v>400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="1" customFormat="1" ht="21.75" customHeight="1" spans="1:33">
      <c r="A9" s="8" t="s">
        <v>51</v>
      </c>
      <c r="B9" s="13" t="s">
        <v>52</v>
      </c>
      <c r="C9" s="12">
        <v>400</v>
      </c>
      <c r="D9" s="9"/>
      <c r="E9" s="9">
        <v>400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="1" customFormat="1" ht="21.75" customHeight="1" spans="1:33">
      <c r="A10" s="30"/>
      <c r="B10" s="31"/>
      <c r="C10" s="32"/>
      <c r="D10" s="32"/>
      <c r="E10" s="3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="1" customFormat="1" ht="21.75" customHeight="1" spans="1:33">
      <c r="A11" s="30"/>
      <c r="B11" s="31"/>
      <c r="C11" s="32"/>
      <c r="D11" s="32"/>
      <c r="E11" s="3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="1" customFormat="1" ht="21.75" customHeight="1" spans="1:33">
      <c r="A12" s="30"/>
      <c r="B12" s="31"/>
      <c r="C12" s="32"/>
      <c r="D12" s="32"/>
      <c r="E12" s="32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="1" customFormat="1" ht="21.75" customHeight="1" spans="1:33">
      <c r="A13" s="30"/>
      <c r="B13" s="31"/>
      <c r="C13" s="32"/>
      <c r="D13" s="32"/>
      <c r="E13" s="32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="1" customFormat="1" ht="21.75" customHeight="1" spans="1:33">
      <c r="A14" s="30"/>
      <c r="B14" s="31"/>
      <c r="C14" s="32"/>
      <c r="D14" s="32"/>
      <c r="E14" s="32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="1" customFormat="1" ht="9.75" customHeight="1" spans="1:3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="1" customFormat="1" ht="15"/>
    <row r="17" s="1" customFormat="1" ht="15"/>
    <row r="18" s="1" customFormat="1" ht="15"/>
    <row r="19" s="1" customFormat="1" ht="15"/>
    <row r="20" s="1" customFormat="1" ht="9.75" customHeight="1" spans="2:2">
      <c r="B20" s="1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 spans="3:3">
      <c r="C34" s="19"/>
    </row>
  </sheetData>
  <sheetProtection formatCells="0" formatColumns="0" formatRows="0" insertRows="0" insertColumns="0" insertHyperlinks="0" deleteColumns="0" deleteRows="0" sort="0" autoFilter="0" pivotTables="0"/>
  <mergeCells count="4">
    <mergeCell ref="A2:E2"/>
    <mergeCell ref="A4:B4"/>
    <mergeCell ref="D4:E4"/>
    <mergeCell ref="C4:C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9"/>
  <sheetViews>
    <sheetView showGridLines="0" workbookViewId="0">
      <selection activeCell="A1" sqref="A1:B1"/>
    </sheetView>
  </sheetViews>
  <sheetFormatPr defaultColWidth="9" defaultRowHeight="12.75" customHeight="1" outlineLevelCol="3"/>
  <cols>
    <col min="1" max="1" width="58.7142857142857" style="1" customWidth="1"/>
    <col min="2" max="2" width="31.7142857142857" style="1" customWidth="1"/>
    <col min="3" max="5" width="9.14285714285714" style="1" customWidth="1"/>
  </cols>
  <sheetData>
    <row r="1" s="1" customFormat="1" ht="36" customHeight="1" spans="1:2">
      <c r="A1" s="2" t="s">
        <v>169</v>
      </c>
      <c r="B1" s="2"/>
    </row>
    <row r="2" s="1" customFormat="1" ht="25.5" customHeight="1" spans="2:2">
      <c r="B2" s="3" t="s">
        <v>1</v>
      </c>
    </row>
    <row r="3" s="1" customFormat="1" ht="27" customHeight="1" spans="1:2">
      <c r="A3" s="4" t="s">
        <v>170</v>
      </c>
      <c r="B3" s="4" t="s">
        <v>91</v>
      </c>
    </row>
    <row r="4" s="1" customFormat="1" ht="27" customHeight="1" spans="1:2">
      <c r="A4" s="13" t="s">
        <v>38</v>
      </c>
      <c r="B4" s="14">
        <f>SUM(B5:B7)</f>
        <v>38.8</v>
      </c>
    </row>
    <row r="5" s="1" customFormat="1" ht="27" customHeight="1" spans="1:3">
      <c r="A5" s="13" t="s">
        <v>171</v>
      </c>
      <c r="B5" s="9">
        <v>13.5</v>
      </c>
      <c r="C5" s="15"/>
    </row>
    <row r="6" s="1" customFormat="1" ht="27" customHeight="1" spans="1:3">
      <c r="A6" s="13" t="s">
        <v>172</v>
      </c>
      <c r="B6" s="9">
        <v>10.3</v>
      </c>
      <c r="C6" s="15"/>
    </row>
    <row r="7" s="1" customFormat="1" ht="27" customHeight="1" spans="1:3">
      <c r="A7" s="13" t="s">
        <v>173</v>
      </c>
      <c r="B7" s="16">
        <f>SUM(B8:B9)</f>
        <v>15</v>
      </c>
      <c r="C7" s="15"/>
    </row>
    <row r="8" s="1" customFormat="1" ht="27" customHeight="1" spans="1:4">
      <c r="A8" s="17" t="s">
        <v>174</v>
      </c>
      <c r="B8" s="18">
        <v>15</v>
      </c>
      <c r="C8" s="15"/>
      <c r="D8" s="19"/>
    </row>
    <row r="9" s="1" customFormat="1" ht="27" customHeight="1" spans="1:3">
      <c r="A9" s="17" t="s">
        <v>175</v>
      </c>
      <c r="B9" s="9"/>
      <c r="C9" s="15"/>
    </row>
  </sheetData>
  <sheetProtection formatCells="0" formatColumns="0" formatRows="0" insertRows="0" insertColumns="0" insertHyperlinks="0" deleteColumns="0" deleteRows="0" sort="0" autoFilter="0" pivotTables="0"/>
  <mergeCells count="1">
    <mergeCell ref="A1:B1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8"/>
  <sheetViews>
    <sheetView showGridLines="0" workbookViewId="0">
      <selection activeCell="B9" sqref="B9"/>
    </sheetView>
  </sheetViews>
  <sheetFormatPr defaultColWidth="9" defaultRowHeight="12.75" customHeight="1" outlineLevelRow="7" outlineLevelCol="1"/>
  <cols>
    <col min="1" max="1" width="51.7142857142857" style="1" customWidth="1"/>
    <col min="2" max="2" width="27.1428571428571" style="1" customWidth="1"/>
    <col min="3" max="3" width="9.14285714285714" style="1" customWidth="1"/>
  </cols>
  <sheetData>
    <row r="1" s="1" customFormat="1" ht="28.5" customHeight="1" spans="1:2">
      <c r="A1" s="2" t="s">
        <v>176</v>
      </c>
      <c r="B1" s="2"/>
    </row>
    <row r="2" s="1" customFormat="1" ht="21.75" customHeight="1" spans="2:2">
      <c r="B2" s="3" t="s">
        <v>1</v>
      </c>
    </row>
    <row r="3" s="1" customFormat="1" ht="27" customHeight="1" spans="1:2">
      <c r="A3" s="10" t="s">
        <v>170</v>
      </c>
      <c r="B3" s="10" t="s">
        <v>91</v>
      </c>
    </row>
    <row r="4" s="1" customFormat="1" ht="27" customHeight="1" spans="1:2">
      <c r="A4" s="11" t="s">
        <v>177</v>
      </c>
      <c r="B4" s="12">
        <v>700</v>
      </c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Rows="0" insertColumns="0" insertHyperlinks="0" deleteColumns="0" deleteRows="0" sort="0" autoFilter="0" pivotTables="0"/>
  <mergeCells count="1">
    <mergeCell ref="A1:B1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收支预算总表</vt:lpstr>
      <vt:lpstr>收入预算总表</vt:lpstr>
      <vt:lpstr>支出总表</vt:lpstr>
      <vt:lpstr>财政拨款收支预算总表</vt:lpstr>
      <vt:lpstr>一般公共预算支出</vt:lpstr>
      <vt:lpstr>一般公共预算基本支出表</vt:lpstr>
      <vt:lpstr>政府性基金预算支出</vt:lpstr>
      <vt:lpstr>财政拨款三公</vt:lpstr>
      <vt:lpstr>财政专项</vt:lpstr>
      <vt:lpstr>专项转移支付分县市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2019-01-29T08:24:00Z</dcterms:created>
  <cp:lastPrinted>2019-01-29T08:48:00Z</cp:lastPrinted>
  <dcterms:modified xsi:type="dcterms:W3CDTF">2019-02-18T02:59:23Z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